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325"/>
  <workbookPr defaultThemeVersion="166925"/>
  <mc:AlternateContent xmlns:mc="http://schemas.openxmlformats.org/markup-compatibility/2006">
    <mc:Choice Requires="x15">
      <x15ac:absPath xmlns:x15ac="http://schemas.microsoft.com/office/spreadsheetml/2010/11/ac" url="\\192.168.229.2\P-Projekte\2017-2019 Digitalisation\Implementation\3. Intellectual Outputs\Final Products\O2 Lern-Tool Digitalisierung\Worksheets\GR\"/>
    </mc:Choice>
  </mc:AlternateContent>
  <xr:revisionPtr revIDLastSave="0" documentId="13_ncr:1_{C900D07E-1BA7-48E2-BA16-3B09383A43A3}" xr6:coauthVersionLast="45" xr6:coauthVersionMax="45" xr10:uidLastSave="{00000000-0000-0000-0000-000000000000}"/>
  <bookViews>
    <workbookView xWindow="-120" yWindow="-120" windowWidth="29040" windowHeight="15840" tabRatio="827" xr2:uid="{00000000-000D-0000-FFFF-FFFF00000000}"/>
  </bookViews>
  <sheets>
    <sheet name="Projects Register" sheetId="11" r:id="rId1"/>
    <sheet name="Projects Register (01)" sheetId="12" r:id="rId2"/>
    <sheet name="Projects Register (02)" sheetId="3" r:id="rId3"/>
    <sheet name="Projects Register (03)" sheetId="13" r:id="rId4"/>
    <sheet name="Projects Register (04)" sheetId="14" r:id="rId5"/>
    <sheet name="Prioritisation Matrix" sheetId="6" r:id="rId6"/>
    <sheet name="Scales" sheetId="10" r:id="rId7"/>
    <sheet name="Prioritisation Matrix 2" sheetId="9" r:id="rId8"/>
  </sheets>
  <definedNames>
    <definedName name="_xlnm._FilterDatabase" localSheetId="0" hidden="1">'Projects Register'!$A$2:$L$2</definedName>
    <definedName name="_xlnm._FilterDatabase" localSheetId="1" hidden="1">'Projects Register (01)'!$A$2:$L$2</definedName>
    <definedName name="_xlnm._FilterDatabase" localSheetId="2" hidden="1">'Projects Register (02)'!$A$2:$L$2</definedName>
    <definedName name="_xlnm._FilterDatabase" localSheetId="3" hidden="1">'Projects Register (03)'!$A$2:$L$2</definedName>
    <definedName name="_xlnm._FilterDatabase" localSheetId="4" hidden="1">'Projects Register (04)'!$A$2:$L$2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loext="http://schemas.libreoffice.org/" uri="{7626C862-2A13-11E5-B345-FEFF819CDC9F}">
      <loext:extCalcPr stringRefSyntax="ExcelA1"/>
    </ext>
  </extLst>
</workbook>
</file>

<file path=xl/calcChain.xml><?xml version="1.0" encoding="utf-8"?>
<calcChain xmlns="http://schemas.openxmlformats.org/spreadsheetml/2006/main">
  <c r="C2" i="6" l="1"/>
  <c r="H9" i="14" l="1"/>
  <c r="H22" i="14" l="1"/>
  <c r="H21" i="14"/>
  <c r="H20" i="14"/>
  <c r="H19" i="14"/>
  <c r="H18" i="14"/>
  <c r="H17" i="14"/>
  <c r="H16" i="14"/>
  <c r="H15" i="14"/>
  <c r="H14" i="14"/>
  <c r="H13" i="14"/>
  <c r="H12" i="14"/>
  <c r="H8" i="14"/>
  <c r="H11" i="14"/>
  <c r="H10" i="14"/>
  <c r="H7" i="14"/>
  <c r="H6" i="14"/>
  <c r="H5" i="14"/>
  <c r="H4" i="14"/>
  <c r="H3" i="14"/>
  <c r="H22" i="13"/>
  <c r="H21" i="13"/>
  <c r="H20" i="13"/>
  <c r="H19" i="13"/>
  <c r="H18" i="13"/>
  <c r="H17" i="13"/>
  <c r="H16" i="13"/>
  <c r="H15" i="13"/>
  <c r="H14" i="13"/>
  <c r="H13" i="13"/>
  <c r="H12" i="13"/>
  <c r="H11" i="13"/>
  <c r="H10" i="13"/>
  <c r="H9" i="13"/>
  <c r="H8" i="13"/>
  <c r="H7" i="13"/>
  <c r="H6" i="13"/>
  <c r="H5" i="13"/>
  <c r="H4" i="13"/>
  <c r="H3" i="13"/>
  <c r="H9" i="11"/>
  <c r="H10" i="11"/>
  <c r="H11" i="11"/>
  <c r="H12" i="11"/>
  <c r="H21" i="12" l="1"/>
  <c r="H20" i="12"/>
  <c r="H19" i="12"/>
  <c r="H18" i="12"/>
  <c r="H17" i="12"/>
  <c r="H16" i="12"/>
  <c r="H15" i="12"/>
  <c r="H14" i="12"/>
  <c r="H13" i="12"/>
  <c r="H12" i="12"/>
  <c r="H11" i="12"/>
  <c r="H10" i="12"/>
  <c r="H9" i="12"/>
  <c r="H8" i="12"/>
  <c r="H7" i="12"/>
  <c r="H6" i="12"/>
  <c r="H5" i="12"/>
  <c r="H4" i="12"/>
  <c r="H3" i="12"/>
  <c r="H3" i="11" l="1"/>
  <c r="H4" i="11"/>
  <c r="H5" i="11"/>
  <c r="H6" i="11"/>
  <c r="H7" i="11"/>
  <c r="H8" i="11"/>
  <c r="H13" i="11"/>
  <c r="H14" i="11"/>
  <c r="H15" i="11"/>
  <c r="H16" i="11"/>
  <c r="H17" i="11"/>
  <c r="H18" i="11"/>
  <c r="H19" i="11"/>
  <c r="H20" i="11"/>
  <c r="H21" i="11"/>
  <c r="F5" i="6" l="1" a="1"/>
  <c r="F5" i="6" s="1"/>
  <c r="E5" i="6" a="1"/>
  <c r="E5" i="6" s="1"/>
  <c r="D5" i="6" a="1"/>
  <c r="D5" i="6" s="1"/>
  <c r="C5" i="6" a="1"/>
  <c r="C5" i="6" s="1"/>
  <c r="F4" i="6" a="1"/>
  <c r="F4" i="6" s="1"/>
  <c r="E4" i="6" a="1"/>
  <c r="E4" i="6" s="1"/>
  <c r="D4" i="6" a="1"/>
  <c r="D4" i="6" s="1"/>
  <c r="C4" i="6" a="1"/>
  <c r="C4" i="6" s="1"/>
  <c r="F3" i="6" a="1"/>
  <c r="F3" i="6" s="1"/>
  <c r="E3" i="6" a="1"/>
  <c r="E3" i="6" s="1"/>
  <c r="D3" i="6" a="1"/>
  <c r="D3" i="6" s="1"/>
  <c r="C3" i="6" a="1"/>
  <c r="C3" i="6" s="1"/>
  <c r="F2" i="6" a="1"/>
  <c r="F2" i="6" s="1"/>
  <c r="E2" i="6" a="1"/>
  <c r="E2" i="6" s="1"/>
  <c r="D2" i="6" a="1"/>
  <c r="D2" i="6" s="1"/>
  <c r="H22" i="3"/>
  <c r="H21" i="3"/>
  <c r="H20" i="3"/>
  <c r="H19" i="3"/>
  <c r="H18" i="3"/>
  <c r="H17" i="3"/>
  <c r="H16" i="3"/>
  <c r="H15" i="3"/>
  <c r="H14" i="3"/>
  <c r="H13" i="3"/>
  <c r="H12" i="3"/>
  <c r="H11" i="3"/>
  <c r="H10" i="3"/>
  <c r="H9" i="3"/>
  <c r="H8" i="3"/>
  <c r="H7" i="3"/>
  <c r="H6" i="3"/>
  <c r="H5" i="3"/>
  <c r="H4" i="3"/>
  <c r="H3" i="3"/>
</calcChain>
</file>

<file path=xl/sharedStrings.xml><?xml version="1.0" encoding="utf-8"?>
<sst xmlns="http://schemas.openxmlformats.org/spreadsheetml/2006/main" count="302" uniqueCount="59">
  <si>
    <t>1</t>
  </si>
  <si>
    <t>2</t>
  </si>
  <si>
    <t>3</t>
  </si>
  <si>
    <t>4</t>
  </si>
  <si>
    <t>5</t>
  </si>
  <si>
    <t>6</t>
  </si>
  <si>
    <t>7</t>
  </si>
  <si>
    <t>8</t>
  </si>
  <si>
    <t>9</t>
  </si>
  <si>
    <t>10</t>
  </si>
  <si>
    <t>Το Επείγον του έργου</t>
  </si>
  <si>
    <t>Επίπτωση έργου</t>
  </si>
  <si>
    <t>Χαμηλό</t>
  </si>
  <si>
    <t>Μικρή</t>
  </si>
  <si>
    <t>Μέτριο</t>
  </si>
  <si>
    <t>Μέτρια</t>
  </si>
  <si>
    <t>Υψηλό</t>
  </si>
  <si>
    <t>Σημαντική</t>
  </si>
  <si>
    <t>Κρίσιμο</t>
  </si>
  <si>
    <t>Εκτενής</t>
  </si>
  <si>
    <t>Το επείγον του έργου</t>
  </si>
  <si>
    <t>Παράγων επίπτωσης 1
Παράγων επίπτωσης 2
Παράγων επίπτωσης 3</t>
  </si>
  <si>
    <t>Παράγων 1
Παράγων 2
Παράγων 3</t>
  </si>
  <si>
    <t>Έργο Κ</t>
  </si>
  <si>
    <t>Έργο Ι</t>
  </si>
  <si>
    <t>Έργο Θ</t>
  </si>
  <si>
    <t>Έργο Η</t>
  </si>
  <si>
    <t>Παράγων 4
Παράγων 7
Παράγων 4</t>
  </si>
  <si>
    <t>Έργο Ζ</t>
  </si>
  <si>
    <t>Έργο Ε</t>
  </si>
  <si>
    <t>Παράγων 5
Παράγων 22
Παράγων 13</t>
  </si>
  <si>
    <t>Έργο Δ</t>
  </si>
  <si>
    <t>Παράγων 5
Παράγων 12
Παράγων 7</t>
  </si>
  <si>
    <t>Έργο Γ</t>
  </si>
  <si>
    <t>Παράγων 4
Παράγων 5
Παράγων 6</t>
  </si>
  <si>
    <t>Έργο Β</t>
  </si>
  <si>
    <t>παράδειγμα 1: Ξαφνική εισροή νέων πελατών
παράδειγμα 2: Βελτίωση της απόδοσης των επιχειρησιακών λειτουργιών
παράδειγμα 3: Οι αλλαγές πρέπει να θιοθετηθούν από προσωπικό με χαμηλή ειδίκευση.</t>
  </si>
  <si>
    <t>παράδειγμα 1: Προθεσμία για κανονιστική συμμόρφωση (π.χ. GDPR)
παράδειγμα 2: Οι απώλειες της πελατειακής βάσης αυξάνονται δραματικά.
παράδειγμα 3:  Η σύντομη προθεσμία ενός RFP απαιτεί ψηφιακές υπηρεσίες</t>
  </si>
  <si>
    <t>Έργο Α</t>
  </si>
  <si>
    <t>Σημειώσεις</t>
  </si>
  <si>
    <t>Χρονοδιάγραμμα υλοποίησης</t>
  </si>
  <si>
    <t>Υπεύθυνος υλοποίησης</t>
  </si>
  <si>
    <t>Τελική αξιολόγηση προτεραιόητητας</t>
  </si>
  <si>
    <t>Αρχική αξιολόγηση προτεραιότητας</t>
  </si>
  <si>
    <t>Τιμή για την Επίπτωση</t>
  </si>
  <si>
    <r>
      <t xml:space="preserve">Κατάλογος παραγόντων που σχετίζονται με την (θετική ή αρνητική) </t>
    </r>
    <r>
      <rPr>
        <b/>
        <u/>
        <sz val="10"/>
        <color rgb="FF000000"/>
        <rFont val="Calibri"/>
        <family val="2"/>
        <charset val="161"/>
      </rPr>
      <t>επίπτωση</t>
    </r>
    <r>
      <rPr>
        <b/>
        <sz val="10"/>
        <color rgb="FF000000"/>
        <rFont val="Calibri"/>
        <family val="2"/>
        <charset val="1"/>
      </rPr>
      <t xml:space="preserve"> της υλοποίησης</t>
    </r>
  </si>
  <si>
    <t>Τιμή για το Επείγον</t>
  </si>
  <si>
    <r>
      <t xml:space="preserve">Κατάλογος παραγόντων που σχετίζονται με τον </t>
    </r>
    <r>
      <rPr>
        <b/>
        <u/>
        <sz val="10"/>
        <color rgb="FF000000"/>
        <rFont val="Calibri"/>
        <family val="2"/>
        <charset val="161"/>
      </rPr>
      <t>επείγοντα</t>
    </r>
    <r>
      <rPr>
        <b/>
        <sz val="10"/>
        <color rgb="FF000000"/>
        <rFont val="Calibri"/>
        <family val="2"/>
        <charset val="1"/>
      </rPr>
      <t xml:space="preserve"> χαρακτήρα της υλοποίησης</t>
    </r>
  </si>
  <si>
    <t>Εξαρτάται από - (αναφέρατε κωδικό πρότασης)</t>
  </si>
  <si>
    <t>Έργο / Αλλαγή / Σύστημα
προς υλοποίηση</t>
  </si>
  <si>
    <t>Κωδικός πρότασης</t>
  </si>
  <si>
    <t>Γιάννης</t>
  </si>
  <si>
    <t>Δαυίδ</t>
  </si>
  <si>
    <t>Μαρία</t>
  </si>
  <si>
    <t>Πέτρος</t>
  </si>
  <si>
    <t>Ανδρέας</t>
  </si>
  <si>
    <t>Λίλιαν</t>
  </si>
  <si>
    <t>Τομ</t>
  </si>
  <si>
    <t>This Project has been funded with support from the European Commission. The European Commission support for the production of this publication does not constitute an endorsement of the contents which reflects the views only of the authors, and the Commission cannot be held responsible for any use which may be made of the information contained therein.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</si>
</sst>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
  </numFmts>
  <fonts count="16">
    <font>
      <sz val="11"/>
      <color rgb="FF000000"/>
      <name val="Calibri"/>
      <family val="2"/>
      <charset val="1"/>
    </font>
    <font>
      <b/>
      <sz val="10"/>
      <color rgb="FF000000"/>
      <name val="Calibri"/>
      <family val="2"/>
      <charset val="1"/>
    </font>
    <font>
      <b/>
      <u/>
      <sz val="10"/>
      <color rgb="FF000000"/>
      <name val="Calibri"/>
      <family val="2"/>
      <charset val="161"/>
    </font>
    <font>
      <sz val="12"/>
      <color rgb="FF000000"/>
      <name val="Calibri"/>
      <family val="2"/>
      <charset val="1"/>
    </font>
    <font>
      <sz val="10"/>
      <color rgb="FF000000"/>
      <name val="Calibri"/>
      <family val="2"/>
      <charset val="1"/>
    </font>
    <font>
      <sz val="18"/>
      <color rgb="FF000000"/>
      <name val="Calibri"/>
      <family val="2"/>
      <charset val="1"/>
    </font>
    <font>
      <sz val="16"/>
      <color rgb="FF000000"/>
      <name val="Calibri"/>
      <family val="2"/>
      <charset val="1"/>
    </font>
    <font>
      <sz val="14"/>
      <color rgb="FF000000"/>
      <name val="Calibri"/>
      <family val="2"/>
      <charset val="1"/>
    </font>
    <font>
      <b/>
      <sz val="18"/>
      <color rgb="FF000000"/>
      <name val="Calibri"/>
      <family val="2"/>
      <charset val="1"/>
    </font>
    <font>
      <b/>
      <sz val="11"/>
      <color rgb="FF000000"/>
      <name val="Calibri"/>
      <family val="2"/>
      <charset val="1"/>
    </font>
    <font>
      <sz val="11"/>
      <color rgb="FFFFFFFF"/>
      <name val="Calibri"/>
      <family val="2"/>
      <charset val="1"/>
    </font>
    <font>
      <b/>
      <sz val="11"/>
      <color rgb="FF333F50"/>
      <name val="Calibri"/>
      <family val="2"/>
      <charset val="1"/>
    </font>
    <font>
      <sz val="11"/>
      <color rgb="FFD9D9D9"/>
      <name val="Calibri"/>
      <family val="2"/>
      <charset val="1"/>
    </font>
    <font>
      <sz val="11"/>
      <color rgb="FF000000"/>
      <name val="&amp;quot"/>
    </font>
    <font>
      <sz val="8"/>
      <name val="Calibri"/>
      <family val="2"/>
      <charset val="1"/>
    </font>
    <font>
      <sz val="11"/>
      <color rgb="FF000000"/>
      <name val="Calibri"/>
      <family val="2"/>
    </font>
  </fonts>
  <fills count="9">
    <fill>
      <patternFill patternType="none"/>
    </fill>
    <fill>
      <patternFill patternType="gray125"/>
    </fill>
    <fill>
      <patternFill patternType="solid">
        <fgColor rgb="FFD0CECE"/>
        <bgColor rgb="FFD9D9D9"/>
      </patternFill>
    </fill>
    <fill>
      <patternFill patternType="solid">
        <fgColor rgb="FFFFE599"/>
        <bgColor rgb="FFFFFF99"/>
      </patternFill>
    </fill>
    <fill>
      <patternFill patternType="solid">
        <fgColor rgb="FFBDD7EE"/>
        <bgColor rgb="FFD0CECE"/>
      </patternFill>
    </fill>
    <fill>
      <patternFill patternType="solid">
        <fgColor rgb="FF92D050"/>
        <bgColor rgb="FF969696"/>
      </patternFill>
    </fill>
    <fill>
      <patternFill patternType="solid">
        <fgColor rgb="FFFFC000"/>
        <bgColor rgb="FFFF9900"/>
      </patternFill>
    </fill>
    <fill>
      <patternFill patternType="solid">
        <fgColor rgb="FFFF0000"/>
        <bgColor rgb="FF993300"/>
      </patternFill>
    </fill>
    <fill>
      <patternFill patternType="solid">
        <fgColor rgb="FFFFFFFF"/>
        <bgColor rgb="FFFFFFCC"/>
      </patternFill>
    </fill>
  </fills>
  <borders count="3">
    <border>
      <left/>
      <right/>
      <top/>
      <bottom/>
      <diagonal/>
    </border>
    <border>
      <left style="thin">
        <color auto="1"/>
      </left>
      <right style="thin">
        <color auto="1"/>
      </right>
      <top style="thin">
        <color auto="1"/>
      </top>
      <bottom style="thin">
        <color auto="1"/>
      </bottom>
      <diagonal/>
    </border>
    <border>
      <left/>
      <right/>
      <top style="thin">
        <color auto="1"/>
      </top>
      <bottom/>
      <diagonal/>
    </border>
  </borders>
  <cellStyleXfs count="1">
    <xf numFmtId="0" fontId="0" fillId="0" borderId="0"/>
  </cellStyleXfs>
  <cellXfs count="53">
    <xf numFmtId="0" fontId="0" fillId="0" borderId="0" xfId="0"/>
    <xf numFmtId="49" fontId="0" fillId="0" borderId="0" xfId="0" applyNumberFormat="1" applyAlignment="1">
      <alignment wrapText="1"/>
    </xf>
    <xf numFmtId="0" fontId="0" fillId="0" borderId="0" xfId="0" applyAlignment="1">
      <alignment wrapText="1"/>
    </xf>
    <xf numFmtId="0" fontId="0" fillId="0" borderId="0" xfId="0" applyAlignment="1">
      <alignment wrapText="1"/>
    </xf>
    <xf numFmtId="49" fontId="1" fillId="2" borderId="1" xfId="0" applyNumberFormat="1" applyFont="1" applyFill="1" applyBorder="1" applyAlignment="1">
      <alignment horizontal="center" vertical="center" wrapText="1"/>
    </xf>
    <xf numFmtId="0" fontId="1" fillId="2" borderId="1" xfId="0" applyFont="1" applyFill="1" applyBorder="1" applyAlignment="1">
      <alignment horizontal="center" vertical="center" wrapText="1"/>
    </xf>
    <xf numFmtId="0" fontId="1" fillId="3" borderId="1" xfId="0" applyFont="1" applyFill="1" applyBorder="1" applyAlignment="1">
      <alignment horizontal="center" vertical="center" wrapText="1"/>
    </xf>
    <xf numFmtId="0" fontId="1" fillId="4" borderId="1" xfId="0" applyFont="1" applyFill="1" applyBorder="1" applyAlignment="1">
      <alignment horizontal="center" vertical="center" wrapText="1"/>
    </xf>
    <xf numFmtId="0" fontId="1" fillId="5" borderId="1" xfId="0" applyFont="1" applyFill="1" applyBorder="1" applyAlignment="1">
      <alignment horizontal="center" vertical="center" wrapText="1"/>
    </xf>
    <xf numFmtId="0" fontId="4" fillId="0" borderId="1" xfId="0" applyFont="1" applyBorder="1" applyAlignment="1">
      <alignment horizontal="left" vertical="center" wrapText="1"/>
    </xf>
    <xf numFmtId="0" fontId="0" fillId="0" borderId="1" xfId="0" applyBorder="1" applyAlignment="1">
      <alignment horizontal="center" vertical="center" wrapText="1"/>
    </xf>
    <xf numFmtId="0" fontId="4" fillId="0" borderId="1" xfId="0" applyFont="1" applyBorder="1" applyAlignment="1">
      <alignment horizontal="center" vertical="center" wrapText="1"/>
    </xf>
    <xf numFmtId="49" fontId="6" fillId="0" borderId="1" xfId="0" applyNumberFormat="1" applyFont="1" applyBorder="1" applyAlignment="1">
      <alignment horizontal="center" vertical="center" wrapText="1"/>
    </xf>
    <xf numFmtId="0" fontId="6" fillId="0" borderId="1" xfId="0" applyFont="1" applyBorder="1" applyAlignment="1">
      <alignment horizontal="left" vertical="center" wrapText="1"/>
    </xf>
    <xf numFmtId="0" fontId="6" fillId="0" borderId="1" xfId="0" applyFont="1" applyBorder="1" applyAlignment="1">
      <alignment horizontal="center" vertical="center" wrapText="1"/>
    </xf>
    <xf numFmtId="0" fontId="7" fillId="0" borderId="1" xfId="0" applyFont="1" applyBorder="1" applyAlignment="1">
      <alignment horizontal="center" vertical="center" wrapText="1"/>
    </xf>
    <xf numFmtId="0" fontId="7" fillId="0" borderId="1" xfId="0" applyFont="1" applyBorder="1" applyAlignment="1">
      <alignment horizontal="center" vertical="center" wrapText="1"/>
    </xf>
    <xf numFmtId="0" fontId="3" fillId="6" borderId="1" xfId="0" applyFont="1" applyFill="1" applyBorder="1" applyAlignment="1">
      <alignment horizontal="center" vertical="center" wrapText="1"/>
    </xf>
    <xf numFmtId="0" fontId="9" fillId="0" borderId="0" xfId="0" applyFont="1" applyAlignment="1">
      <alignment horizontal="center" vertical="center"/>
    </xf>
    <xf numFmtId="164" fontId="0" fillId="6" borderId="1" xfId="0" applyNumberFormat="1" applyFill="1" applyBorder="1" applyAlignment="1">
      <alignment horizontal="center" vertical="center"/>
    </xf>
    <xf numFmtId="164" fontId="10" fillId="7" borderId="1" xfId="0" applyNumberFormat="1" applyFont="1" applyFill="1" applyBorder="1" applyAlignment="1">
      <alignment horizontal="center" vertical="center"/>
    </xf>
    <xf numFmtId="164" fontId="0" fillId="5" borderId="1" xfId="0" applyNumberFormat="1" applyFill="1" applyBorder="1" applyAlignment="1">
      <alignment horizontal="center" vertical="center"/>
    </xf>
    <xf numFmtId="0" fontId="12" fillId="0" borderId="0" xfId="0" applyFont="1"/>
    <xf numFmtId="0" fontId="8" fillId="8" borderId="0" xfId="0" applyFont="1" applyFill="1" applyAlignment="1">
      <alignment horizontal="center" vertical="center"/>
    </xf>
    <xf numFmtId="1" fontId="8" fillId="6" borderId="1" xfId="0" applyNumberFormat="1" applyFont="1" applyFill="1" applyBorder="1" applyAlignment="1">
      <alignment horizontal="center" vertical="center"/>
    </xf>
    <xf numFmtId="1" fontId="8" fillId="7" borderId="1" xfId="0" applyNumberFormat="1" applyFont="1" applyFill="1" applyBorder="1" applyAlignment="1">
      <alignment horizontal="center" vertical="center"/>
    </xf>
    <xf numFmtId="1" fontId="8" fillId="5" borderId="1" xfId="0" applyNumberFormat="1" applyFont="1" applyFill="1" applyBorder="1" applyAlignment="1">
      <alignment horizontal="center" vertical="center"/>
    </xf>
    <xf numFmtId="0" fontId="0" fillId="8" borderId="0" xfId="0" applyFill="1"/>
    <xf numFmtId="0" fontId="5" fillId="8" borderId="0" xfId="0" applyFont="1" applyFill="1"/>
    <xf numFmtId="0" fontId="0" fillId="7" borderId="0" xfId="0" applyFill="1"/>
    <xf numFmtId="0" fontId="0" fillId="6" borderId="0" xfId="0" applyFill="1"/>
    <xf numFmtId="0" fontId="13" fillId="0" borderId="0" xfId="0" applyFont="1"/>
    <xf numFmtId="49" fontId="0" fillId="0" borderId="1" xfId="0" applyNumberFormat="1" applyBorder="1" applyAlignment="1">
      <alignment horizontal="center" vertical="center" wrapText="1"/>
    </xf>
    <xf numFmtId="0" fontId="6" fillId="6" borderId="1" xfId="0" applyFont="1" applyFill="1" applyBorder="1" applyAlignment="1">
      <alignment horizontal="left" vertical="center" wrapText="1"/>
    </xf>
    <xf numFmtId="49" fontId="0" fillId="0" borderId="0" xfId="0" applyNumberFormat="1" applyBorder="1" applyAlignment="1">
      <alignment horizontal="center" vertical="center" wrapText="1"/>
    </xf>
    <xf numFmtId="0" fontId="4" fillId="0" borderId="0" xfId="0" applyFont="1" applyBorder="1" applyAlignment="1">
      <alignment horizontal="left" vertical="center" wrapText="1"/>
    </xf>
    <xf numFmtId="0" fontId="4" fillId="0" borderId="0" xfId="0" applyFont="1" applyBorder="1" applyAlignment="1">
      <alignment horizontal="center" vertical="center" wrapText="1"/>
    </xf>
    <xf numFmtId="0" fontId="0" fillId="0" borderId="0" xfId="0" applyBorder="1" applyAlignment="1">
      <alignment horizontal="center" vertical="center" wrapText="1"/>
    </xf>
    <xf numFmtId="0" fontId="0" fillId="0" borderId="0" xfId="0" applyBorder="1" applyAlignment="1">
      <alignment wrapText="1"/>
    </xf>
    <xf numFmtId="49" fontId="6" fillId="0" borderId="0" xfId="0" applyNumberFormat="1" applyFont="1" applyBorder="1" applyAlignment="1">
      <alignment horizontal="center" vertical="center" wrapText="1"/>
    </xf>
    <xf numFmtId="0" fontId="6" fillId="0" borderId="0" xfId="0" applyFont="1" applyBorder="1" applyAlignment="1">
      <alignment horizontal="left" vertical="center" wrapText="1"/>
    </xf>
    <xf numFmtId="0" fontId="6" fillId="0" borderId="0" xfId="0" applyFont="1" applyBorder="1" applyAlignment="1">
      <alignment horizontal="center" vertical="center" wrapText="1"/>
    </xf>
    <xf numFmtId="0" fontId="7" fillId="0" borderId="0" xfId="0" applyFont="1" applyBorder="1" applyAlignment="1">
      <alignment horizontal="center" vertical="center" wrapText="1"/>
    </xf>
    <xf numFmtId="0" fontId="0" fillId="0" borderId="0" xfId="0" applyFont="1" applyBorder="1" applyAlignment="1">
      <alignment horizontal="center" vertical="center" wrapText="1"/>
    </xf>
    <xf numFmtId="0" fontId="0" fillId="0" borderId="2" xfId="0" applyFont="1" applyBorder="1" applyAlignment="1">
      <alignment horizontal="center" vertical="center" wrapText="1"/>
    </xf>
    <xf numFmtId="0" fontId="15" fillId="0" borderId="2" xfId="0" applyFont="1" applyBorder="1" applyAlignment="1">
      <alignment horizontal="center" vertical="center" wrapText="1"/>
    </xf>
    <xf numFmtId="0" fontId="6" fillId="0" borderId="2" xfId="0" applyFont="1" applyBorder="1" applyAlignment="1">
      <alignment horizontal="center" vertical="center" wrapText="1"/>
    </xf>
    <xf numFmtId="0" fontId="8" fillId="0" borderId="0" xfId="0" applyFont="1" applyBorder="1" applyAlignment="1">
      <alignment horizontal="center" vertical="center" textRotation="90"/>
    </xf>
    <xf numFmtId="0" fontId="8" fillId="0" borderId="0" xfId="0" applyFont="1" applyBorder="1" applyAlignment="1">
      <alignment horizontal="center" vertical="center"/>
    </xf>
    <xf numFmtId="0" fontId="0" fillId="0" borderId="0" xfId="0" applyAlignment="1">
      <alignment horizontal="center" vertical="center" wrapText="1"/>
    </xf>
    <xf numFmtId="0" fontId="11" fillId="5" borderId="0" xfId="0" applyFont="1" applyFill="1" applyAlignment="1">
      <alignment horizontal="center" vertical="center"/>
    </xf>
    <xf numFmtId="0" fontId="8" fillId="8" borderId="0" xfId="0" applyFont="1" applyFill="1" applyAlignment="1">
      <alignment horizontal="center" vertical="center" textRotation="90"/>
    </xf>
    <xf numFmtId="0" fontId="8" fillId="8" borderId="0" xfId="0" applyFont="1" applyFill="1" applyAlignment="1">
      <alignment horizontal="center" vertical="center"/>
    </xf>
  </cellXfs>
  <cellStyles count="1">
    <cellStyle name="Standard" xfId="0" builtinId="0"/>
  </cellStyles>
  <dxfs count="27">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s>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D0CECE"/>
      <rgbColor rgb="FF808080"/>
      <rgbColor rgb="FF9999FF"/>
      <rgbColor rgb="FF993366"/>
      <rgbColor rgb="FFFFFFCC"/>
      <rgbColor rgb="FFCCFFFF"/>
      <rgbColor rgb="FF660066"/>
      <rgbColor rgb="FFFF8080"/>
      <rgbColor rgb="FF0066CC"/>
      <rgbColor rgb="FFBDD7EE"/>
      <rgbColor rgb="FF000080"/>
      <rgbColor rgb="FFFF00FF"/>
      <rgbColor rgb="FFFFFF00"/>
      <rgbColor rgb="FF00FFFF"/>
      <rgbColor rgb="FF800080"/>
      <rgbColor rgb="FF800000"/>
      <rgbColor rgb="FF008080"/>
      <rgbColor rgb="FF0000FF"/>
      <rgbColor rgb="FF00CCFF"/>
      <rgbColor rgb="FFCCFFFF"/>
      <rgbColor rgb="FFD9D9D9"/>
      <rgbColor rgb="FFFFFF99"/>
      <rgbColor rgb="FF99CCFF"/>
      <rgbColor rgb="FFFF99CC"/>
      <rgbColor rgb="FFCC99FF"/>
      <rgbColor rgb="FFFFE599"/>
      <rgbColor rgb="FF3366FF"/>
      <rgbColor rgb="FF33CCCC"/>
      <rgbColor rgb="FF92D050"/>
      <rgbColor rgb="FFFFC000"/>
      <rgbColor rgb="FFFF9900"/>
      <rgbColor rgb="FFFF6600"/>
      <rgbColor rgb="FF666699"/>
      <rgbColor rgb="FF969696"/>
      <rgbColor rgb="FF003366"/>
      <rgbColor rgb="FF339966"/>
      <rgbColor rgb="FF003300"/>
      <rgbColor rgb="FF333300"/>
      <rgbColor rgb="FF993300"/>
      <rgbColor rgb="FF993366"/>
      <rgbColor rgb="FF333399"/>
      <rgbColor rgb="FF333F50"/>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30D966-09C5-4AF7-BF15-F2F2985CF7AE}">
  <sheetPr>
    <pageSetUpPr fitToPage="1"/>
  </sheetPr>
  <dimension ref="A2:AMK23"/>
  <sheetViews>
    <sheetView tabSelected="1" view="pageLayout" zoomScale="60" zoomScaleNormal="82" zoomScalePageLayoutView="60" workbookViewId="0">
      <selection activeCell="B3" sqref="B3"/>
    </sheetView>
  </sheetViews>
  <sheetFormatPr baseColWidth="10" defaultColWidth="9.140625" defaultRowHeight="15"/>
  <cols>
    <col min="1" max="1" width="12" style="1" customWidth="1"/>
    <col min="2" max="2" width="33.85546875" style="3" customWidth="1"/>
    <col min="3" max="3" width="13.85546875" style="3" customWidth="1"/>
    <col min="4" max="4" width="34.5703125" style="3" customWidth="1"/>
    <col min="5" max="5" width="10.28515625" style="3" customWidth="1"/>
    <col min="6" max="6" width="38.7109375" style="3" customWidth="1"/>
    <col min="7" max="7" width="10.28515625" style="3" customWidth="1"/>
    <col min="8" max="8" width="16.42578125" style="3" bestFit="1" customWidth="1"/>
    <col min="9" max="9" width="17.5703125" style="3" bestFit="1" customWidth="1"/>
    <col min="10" max="10" width="22.5703125" style="3" customWidth="1"/>
    <col min="11" max="11" width="22.42578125" style="3" customWidth="1"/>
    <col min="12" max="12" width="33.42578125" style="3" customWidth="1"/>
    <col min="13" max="1025" width="9.140625" style="3" customWidth="1"/>
  </cols>
  <sheetData>
    <row r="2" spans="1:12" ht="51">
      <c r="A2" s="4" t="s">
        <v>50</v>
      </c>
      <c r="B2" s="5" t="s">
        <v>49</v>
      </c>
      <c r="C2" s="6" t="s">
        <v>48</v>
      </c>
      <c r="D2" s="7" t="s">
        <v>47</v>
      </c>
      <c r="E2" s="7" t="s">
        <v>46</v>
      </c>
      <c r="F2" s="8" t="s">
        <v>45</v>
      </c>
      <c r="G2" s="8" t="s">
        <v>44</v>
      </c>
      <c r="H2" s="4" t="s">
        <v>43</v>
      </c>
      <c r="I2" s="4" t="s">
        <v>42</v>
      </c>
      <c r="J2" s="4" t="s">
        <v>41</v>
      </c>
      <c r="K2" s="4" t="s">
        <v>40</v>
      </c>
      <c r="L2" s="4" t="s">
        <v>39</v>
      </c>
    </row>
    <row r="3" spans="1:12" s="3" customFormat="1" ht="97.15" customHeight="1">
      <c r="A3" s="32" t="s">
        <v>0</v>
      </c>
      <c r="B3" s="9" t="s">
        <v>38</v>
      </c>
      <c r="C3" s="11"/>
      <c r="D3" s="9" t="s">
        <v>37</v>
      </c>
      <c r="E3" s="10">
        <v>1</v>
      </c>
      <c r="F3" s="9" t="s">
        <v>36</v>
      </c>
      <c r="G3" s="10">
        <v>3</v>
      </c>
      <c r="H3" s="10">
        <f t="shared" ref="H3:H21" si="0">E3*G3</f>
        <v>3</v>
      </c>
      <c r="I3" s="10"/>
      <c r="J3" s="9" t="s">
        <v>51</v>
      </c>
      <c r="K3" s="9"/>
      <c r="L3" s="9"/>
    </row>
    <row r="4" spans="1:12" s="3" customFormat="1" ht="40.15" customHeight="1">
      <c r="A4" s="32" t="s">
        <v>1</v>
      </c>
      <c r="B4" s="9" t="s">
        <v>35</v>
      </c>
      <c r="C4" s="11">
        <v>6</v>
      </c>
      <c r="D4" s="9" t="s">
        <v>34</v>
      </c>
      <c r="E4" s="10">
        <v>3</v>
      </c>
      <c r="F4" s="9" t="s">
        <v>21</v>
      </c>
      <c r="G4" s="10">
        <v>2</v>
      </c>
      <c r="H4" s="10">
        <f t="shared" si="0"/>
        <v>6</v>
      </c>
      <c r="I4" s="10"/>
      <c r="J4" s="9" t="s">
        <v>52</v>
      </c>
      <c r="K4" s="9"/>
      <c r="L4" s="9"/>
    </row>
    <row r="5" spans="1:12" s="3" customFormat="1" ht="40.15" customHeight="1">
      <c r="A5" s="32" t="s">
        <v>2</v>
      </c>
      <c r="B5" s="9" t="s">
        <v>33</v>
      </c>
      <c r="C5" s="11"/>
      <c r="D5" s="9" t="s">
        <v>32</v>
      </c>
      <c r="E5" s="10">
        <v>2</v>
      </c>
      <c r="F5" s="9" t="s">
        <v>21</v>
      </c>
      <c r="G5" s="10">
        <v>4</v>
      </c>
      <c r="H5" s="10">
        <f t="shared" si="0"/>
        <v>8</v>
      </c>
      <c r="I5" s="10"/>
      <c r="J5" s="9" t="s">
        <v>53</v>
      </c>
      <c r="K5" s="9"/>
      <c r="L5" s="9"/>
    </row>
    <row r="6" spans="1:12" s="3" customFormat="1" ht="40.15" customHeight="1">
      <c r="A6" s="32" t="s">
        <v>3</v>
      </c>
      <c r="B6" s="9" t="s">
        <v>31</v>
      </c>
      <c r="C6" s="11">
        <v>8</v>
      </c>
      <c r="D6" s="9" t="s">
        <v>30</v>
      </c>
      <c r="E6" s="10">
        <v>2</v>
      </c>
      <c r="F6" s="9" t="s">
        <v>21</v>
      </c>
      <c r="G6" s="10">
        <v>1</v>
      </c>
      <c r="H6" s="10">
        <f t="shared" si="0"/>
        <v>2</v>
      </c>
      <c r="I6" s="10"/>
      <c r="J6" s="9" t="s">
        <v>54</v>
      </c>
      <c r="K6" s="9"/>
      <c r="L6" s="9"/>
    </row>
    <row r="7" spans="1:12" s="3" customFormat="1" ht="40.15" customHeight="1">
      <c r="A7" s="32" t="s">
        <v>4</v>
      </c>
      <c r="B7" s="9" t="s">
        <v>29</v>
      </c>
      <c r="C7" s="11"/>
      <c r="D7" s="9" t="s">
        <v>22</v>
      </c>
      <c r="E7" s="10">
        <v>4</v>
      </c>
      <c r="F7" s="9" t="s">
        <v>21</v>
      </c>
      <c r="G7" s="10">
        <v>2</v>
      </c>
      <c r="H7" s="10">
        <f t="shared" si="0"/>
        <v>8</v>
      </c>
      <c r="I7" s="10"/>
      <c r="J7" s="9" t="s">
        <v>53</v>
      </c>
      <c r="K7" s="9"/>
      <c r="L7" s="9"/>
    </row>
    <row r="8" spans="1:12" s="3" customFormat="1" ht="40.15" customHeight="1">
      <c r="A8" s="32" t="s">
        <v>5</v>
      </c>
      <c r="B8" s="9" t="s">
        <v>28</v>
      </c>
      <c r="C8" s="11"/>
      <c r="D8" s="9" t="s">
        <v>27</v>
      </c>
      <c r="E8" s="10">
        <v>1</v>
      </c>
      <c r="F8" s="9" t="s">
        <v>21</v>
      </c>
      <c r="G8" s="10">
        <v>2</v>
      </c>
      <c r="H8" s="10">
        <f t="shared" si="0"/>
        <v>2</v>
      </c>
      <c r="I8" s="10"/>
      <c r="J8" s="9" t="s">
        <v>51</v>
      </c>
      <c r="K8" s="9"/>
      <c r="L8" s="9"/>
    </row>
    <row r="9" spans="1:12" s="3" customFormat="1" ht="40.15" customHeight="1">
      <c r="A9" s="32" t="s">
        <v>6</v>
      </c>
      <c r="B9" s="9" t="s">
        <v>26</v>
      </c>
      <c r="C9" s="11"/>
      <c r="D9" s="9" t="s">
        <v>22</v>
      </c>
      <c r="E9" s="10">
        <v>4</v>
      </c>
      <c r="F9" s="9" t="s">
        <v>21</v>
      </c>
      <c r="G9" s="10">
        <v>3</v>
      </c>
      <c r="H9" s="10">
        <f t="shared" si="0"/>
        <v>12</v>
      </c>
      <c r="I9" s="10"/>
      <c r="J9" s="9" t="s">
        <v>51</v>
      </c>
      <c r="K9" s="9"/>
      <c r="L9" s="9"/>
    </row>
    <row r="10" spans="1:12" s="3" customFormat="1" ht="40.15" customHeight="1">
      <c r="A10" s="32" t="s">
        <v>7</v>
      </c>
      <c r="B10" s="9" t="s">
        <v>25</v>
      </c>
      <c r="C10" s="11"/>
      <c r="D10" s="9" t="s">
        <v>22</v>
      </c>
      <c r="E10" s="10">
        <v>3</v>
      </c>
      <c r="F10" s="9" t="s">
        <v>21</v>
      </c>
      <c r="G10" s="10">
        <v>4</v>
      </c>
      <c r="H10" s="10">
        <f t="shared" si="0"/>
        <v>12</v>
      </c>
      <c r="I10" s="10"/>
      <c r="J10" s="9" t="s">
        <v>55</v>
      </c>
      <c r="K10" s="9"/>
      <c r="L10" s="9"/>
    </row>
    <row r="11" spans="1:12" s="3" customFormat="1" ht="40.15" customHeight="1">
      <c r="A11" s="32" t="s">
        <v>8</v>
      </c>
      <c r="B11" s="9" t="s">
        <v>24</v>
      </c>
      <c r="C11" s="11"/>
      <c r="D11" s="9" t="s">
        <v>22</v>
      </c>
      <c r="E11" s="10">
        <v>2</v>
      </c>
      <c r="F11" s="9" t="s">
        <v>21</v>
      </c>
      <c r="G11" s="10">
        <v>1</v>
      </c>
      <c r="H11" s="10">
        <f t="shared" si="0"/>
        <v>2</v>
      </c>
      <c r="I11" s="10"/>
      <c r="J11" s="9" t="s">
        <v>56</v>
      </c>
      <c r="K11" s="9"/>
      <c r="L11" s="9"/>
    </row>
    <row r="12" spans="1:12" s="3" customFormat="1" ht="40.15" customHeight="1">
      <c r="A12" s="32" t="s">
        <v>9</v>
      </c>
      <c r="B12" s="9" t="s">
        <v>23</v>
      </c>
      <c r="C12" s="11"/>
      <c r="D12" s="9" t="s">
        <v>22</v>
      </c>
      <c r="E12" s="10">
        <v>3</v>
      </c>
      <c r="F12" s="9" t="s">
        <v>21</v>
      </c>
      <c r="G12" s="10">
        <v>1</v>
      </c>
      <c r="H12" s="10">
        <f t="shared" si="0"/>
        <v>3</v>
      </c>
      <c r="I12" s="10"/>
      <c r="J12" s="9" t="s">
        <v>57</v>
      </c>
      <c r="K12" s="9"/>
      <c r="L12" s="9"/>
    </row>
    <row r="13" spans="1:12" s="3" customFormat="1" ht="40.15" customHeight="1">
      <c r="A13" s="32"/>
      <c r="B13" s="9"/>
      <c r="C13" s="11"/>
      <c r="D13" s="9"/>
      <c r="E13" s="10"/>
      <c r="F13" s="9"/>
      <c r="G13" s="10"/>
      <c r="H13" s="10">
        <f t="shared" si="0"/>
        <v>0</v>
      </c>
      <c r="I13" s="10"/>
      <c r="J13" s="9"/>
      <c r="K13" s="9"/>
      <c r="L13" s="9"/>
    </row>
    <row r="14" spans="1:12" s="3" customFormat="1" ht="40.15" customHeight="1">
      <c r="A14" s="32"/>
      <c r="B14" s="9"/>
      <c r="C14" s="11"/>
      <c r="D14" s="9"/>
      <c r="E14" s="10"/>
      <c r="F14" s="9"/>
      <c r="G14" s="10"/>
      <c r="H14" s="10">
        <f t="shared" si="0"/>
        <v>0</v>
      </c>
      <c r="I14" s="10"/>
      <c r="J14" s="9"/>
      <c r="K14" s="9"/>
      <c r="L14" s="9"/>
    </row>
    <row r="15" spans="1:12" s="3" customFormat="1" ht="40.15" customHeight="1">
      <c r="A15" s="32"/>
      <c r="B15" s="9"/>
      <c r="C15" s="11"/>
      <c r="D15" s="9"/>
      <c r="E15" s="10"/>
      <c r="F15" s="9"/>
      <c r="G15" s="10"/>
      <c r="H15" s="10">
        <f t="shared" si="0"/>
        <v>0</v>
      </c>
      <c r="I15" s="10"/>
      <c r="J15" s="9"/>
      <c r="K15" s="9"/>
      <c r="L15" s="9"/>
    </row>
    <row r="16" spans="1:12" s="3" customFormat="1" ht="40.15" customHeight="1">
      <c r="A16" s="32"/>
      <c r="B16" s="9"/>
      <c r="C16" s="11"/>
      <c r="D16" s="9"/>
      <c r="E16" s="10"/>
      <c r="F16" s="9"/>
      <c r="G16" s="10"/>
      <c r="H16" s="10">
        <f t="shared" si="0"/>
        <v>0</v>
      </c>
      <c r="I16" s="10"/>
      <c r="J16" s="9"/>
      <c r="K16" s="9"/>
      <c r="L16" s="9"/>
    </row>
    <row r="17" spans="1:13" s="3" customFormat="1" ht="40.15" customHeight="1">
      <c r="A17" s="32"/>
      <c r="B17" s="9"/>
      <c r="C17" s="11"/>
      <c r="D17" s="9"/>
      <c r="E17" s="10"/>
      <c r="F17" s="9"/>
      <c r="G17" s="10"/>
      <c r="H17" s="10">
        <f t="shared" si="0"/>
        <v>0</v>
      </c>
      <c r="I17" s="10"/>
      <c r="J17" s="9"/>
      <c r="K17" s="9"/>
      <c r="L17" s="9"/>
    </row>
    <row r="18" spans="1:13" s="3" customFormat="1" ht="40.15" customHeight="1">
      <c r="A18" s="32"/>
      <c r="B18" s="9"/>
      <c r="C18" s="11"/>
      <c r="D18" s="9"/>
      <c r="E18" s="10"/>
      <c r="F18" s="9"/>
      <c r="G18" s="10"/>
      <c r="H18" s="10">
        <f t="shared" si="0"/>
        <v>0</v>
      </c>
      <c r="I18" s="10"/>
      <c r="J18" s="9"/>
      <c r="K18" s="9"/>
      <c r="L18" s="9"/>
    </row>
    <row r="19" spans="1:13" s="3" customFormat="1" ht="40.15" customHeight="1">
      <c r="A19" s="32"/>
      <c r="B19" s="9"/>
      <c r="C19" s="11"/>
      <c r="D19" s="9"/>
      <c r="E19" s="10"/>
      <c r="F19" s="9"/>
      <c r="G19" s="10"/>
      <c r="H19" s="10">
        <f t="shared" si="0"/>
        <v>0</v>
      </c>
      <c r="I19" s="10"/>
      <c r="J19" s="9"/>
      <c r="K19" s="9"/>
      <c r="L19" s="9"/>
    </row>
    <row r="20" spans="1:13" s="3" customFormat="1" ht="40.15" customHeight="1">
      <c r="A20" s="32"/>
      <c r="B20" s="9"/>
      <c r="C20" s="11"/>
      <c r="D20" s="9"/>
      <c r="E20" s="10"/>
      <c r="F20" s="9"/>
      <c r="G20" s="10"/>
      <c r="H20" s="10">
        <f t="shared" si="0"/>
        <v>0</v>
      </c>
      <c r="I20" s="10"/>
      <c r="J20" s="9"/>
      <c r="K20" s="9"/>
      <c r="L20" s="9"/>
    </row>
    <row r="21" spans="1:13" s="3" customFormat="1" ht="40.15" customHeight="1">
      <c r="A21" s="32"/>
      <c r="B21" s="9"/>
      <c r="C21" s="11"/>
      <c r="D21" s="9"/>
      <c r="E21" s="10"/>
      <c r="F21" s="9"/>
      <c r="G21" s="10"/>
      <c r="H21" s="10">
        <f t="shared" si="0"/>
        <v>0</v>
      </c>
      <c r="I21" s="10"/>
      <c r="J21" s="9"/>
      <c r="K21" s="9"/>
      <c r="L21" s="9"/>
    </row>
    <row r="22" spans="1:13" s="3" customFormat="1" ht="40.15" customHeight="1">
      <c r="A22" s="34"/>
      <c r="B22" s="35"/>
      <c r="C22" s="43" t="s">
        <v>58</v>
      </c>
      <c r="D22" s="43"/>
      <c r="E22" s="43"/>
      <c r="F22" s="43"/>
      <c r="G22" s="43"/>
      <c r="H22" s="43"/>
      <c r="I22" s="43"/>
      <c r="J22" s="43"/>
      <c r="K22" s="43"/>
      <c r="L22" s="35"/>
      <c r="M22" s="38"/>
    </row>
    <row r="23" spans="1:13" s="3" customFormat="1" ht="40.15" customHeight="1">
      <c r="A23" s="34"/>
      <c r="B23" s="35"/>
      <c r="C23" s="36"/>
      <c r="D23" s="35"/>
      <c r="E23" s="37"/>
      <c r="F23" s="35"/>
      <c r="G23" s="37"/>
      <c r="H23" s="37"/>
      <c r="I23" s="37"/>
      <c r="J23" s="35"/>
      <c r="K23" s="35"/>
      <c r="L23" s="35"/>
      <c r="M23" s="38"/>
    </row>
  </sheetData>
  <autoFilter ref="A2:L2" xr:uid="{00000000-0009-0000-0000-000000000000}"/>
  <mergeCells count="1">
    <mergeCell ref="C22:K22"/>
  </mergeCells>
  <phoneticPr fontId="14" type="noConversion"/>
  <conditionalFormatting sqref="H3:I21 H23:I23">
    <cfRule type="cellIs" dxfId="26" priority="1" operator="greaterThanOrEqual">
      <formula>8</formula>
    </cfRule>
    <cfRule type="cellIs" dxfId="25" priority="2" operator="between">
      <formula>3</formula>
      <formula>7</formula>
    </cfRule>
    <cfRule type="cellIs" dxfId="24" priority="3" operator="between">
      <formula>1</formula>
      <formula>2</formula>
    </cfRule>
  </conditionalFormatting>
  <pageMargins left="0.70866141732283472" right="0.70866141732283472" top="1.1811023622047245" bottom="1.1811023622047245" header="0.31496062992125984" footer="0.31496062992125984"/>
  <pageSetup paperSize="9" scale="47" firstPageNumber="0" orientation="landscape" horizontalDpi="300" verticalDpi="300" r:id="rId1"/>
  <headerFooter>
    <oddHeader>&amp;L&amp;G&amp;C&amp;18Κατάλογος προτεραιοποίησης έργων&amp;R&amp;G</oddHeader>
    <oddFooter xml:space="preserve">&amp;L&amp;72&amp;G&amp;C&amp;14This  template is licensed under: Creative Commons Attribution ShareAlike Version 4.0,
by Digitalisation-Project 
(CC-BY-SA, https://creativecommons.org/licenses/by-sa/4.0/).
Imprint: www.digital-transformation-tool.eu 
</oddFooter>
  </headerFooter>
  <legacyDrawingHF r:id="rId2"/>
  <extLst>
    <ext xmlns:x14="http://schemas.microsoft.com/office/spreadsheetml/2009/9/main" uri="{CCE6A557-97BC-4b89-ADB6-D9C93CAAB3DF}">
      <x14:dataValidations xmlns:xm="http://schemas.microsoft.com/office/excel/2006/main" xWindow="1184" yWindow="643" count="2">
        <x14:dataValidation type="list" allowBlank="1" showInputMessage="1" showErrorMessage="1" errorTitle="Κλίμακα για το Επείγον" error="Παρακαλώ επιλέξτε τιμή από την κατωτέρω λίστα: _x000a_1 - Χαμηλό_x000a_2 - Μέτριο_x000a_3 - Υψηλό_x000a_4 - Κρίσιμο_x000a_" promptTitle="Κλίμακα για το Επείγον" prompt="Παρακαλώ επιλέξτε τιμή από την κατωτέρω λίστα: _x000a_1 - Χαμηλό_x000a_2 - Μέτριο_x000a_3 - Υψηλό_x000a_4 - Κρίσιμο" xr:uid="{DFF4F2F6-46C9-4A8C-994D-165912E169B6}">
          <x14:formula1>
            <xm:f>Scales!$A$2:$A$5</xm:f>
          </x14:formula1>
          <xm:sqref>E1:E21 E23:E1048576</xm:sqref>
        </x14:dataValidation>
        <x14:dataValidation type="list" allowBlank="1" showInputMessage="1" showErrorMessage="1" errorTitle="Κλίμακα Επίπτωσης έργου" error="Παρακαλώ επιλέξτε τιμή από την κατωτέρω λίστα: _x000a_1 - Μικρή_x000a_2 - Μέτρια_x000a_3 - Σημαντική_x000a_4 - Εκτενής" promptTitle="Κλίμακα Επίπτωσης έργου" prompt="Παρακαλώ επιλέξτε τιμή από την κατωτέρω λίστα: _x000a_1 - Μικρή_x000a_2 - Μέτρια_x000a_3 - Σημαντική_x000a_4 - Εκτενής" xr:uid="{4376C2C3-EB29-4D9A-8372-7398B7D9E1C4}">
          <x14:formula1>
            <xm:f>Scales!$E$2:$E$5</xm:f>
          </x14:formula1>
          <xm:sqref>G1:G21 G23:G1048576</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72EBAA-5871-4963-B675-081E31DD93CB}">
  <sheetPr>
    <pageSetUpPr fitToPage="1"/>
  </sheetPr>
  <dimension ref="A2:AMK23"/>
  <sheetViews>
    <sheetView view="pageLayout" topLeftCell="A13" zoomScale="55" zoomScaleNormal="82" zoomScalePageLayoutView="55" workbookViewId="0">
      <selection activeCell="C22" sqref="C22:K22"/>
    </sheetView>
  </sheetViews>
  <sheetFormatPr baseColWidth="10" defaultColWidth="9.140625" defaultRowHeight="15"/>
  <cols>
    <col min="1" max="1" width="12" style="1" customWidth="1"/>
    <col min="2" max="2" width="33.85546875" style="3" customWidth="1"/>
    <col min="3" max="3" width="13.85546875" style="3" customWidth="1"/>
    <col min="4" max="4" width="34.5703125" style="3" customWidth="1"/>
    <col min="5" max="5" width="10.28515625" style="3" customWidth="1"/>
    <col min="6" max="6" width="38.7109375" style="3" customWidth="1"/>
    <col min="7" max="7" width="10.28515625" style="3" customWidth="1"/>
    <col min="8" max="8" width="16.42578125" style="3" bestFit="1" customWidth="1"/>
    <col min="9" max="9" width="17.5703125" style="3" bestFit="1" customWidth="1"/>
    <col min="10" max="10" width="22.5703125" style="3" customWidth="1"/>
    <col min="11" max="11" width="22.42578125" style="3" customWidth="1"/>
    <col min="12" max="12" width="33.42578125" style="3" customWidth="1"/>
    <col min="13" max="1025" width="9.140625" style="3" customWidth="1"/>
  </cols>
  <sheetData>
    <row r="2" spans="1:12" ht="51">
      <c r="A2" s="4" t="s">
        <v>50</v>
      </c>
      <c r="B2" s="5" t="s">
        <v>49</v>
      </c>
      <c r="C2" s="6" t="s">
        <v>48</v>
      </c>
      <c r="D2" s="7" t="s">
        <v>47</v>
      </c>
      <c r="E2" s="7" t="s">
        <v>46</v>
      </c>
      <c r="F2" s="8" t="s">
        <v>45</v>
      </c>
      <c r="G2" s="8" t="s">
        <v>44</v>
      </c>
      <c r="H2" s="4" t="s">
        <v>43</v>
      </c>
      <c r="I2" s="4" t="s">
        <v>42</v>
      </c>
      <c r="J2" s="4" t="s">
        <v>41</v>
      </c>
      <c r="K2" s="4" t="s">
        <v>40</v>
      </c>
      <c r="L2" s="4" t="s">
        <v>39</v>
      </c>
    </row>
    <row r="3" spans="1:12" s="3" customFormat="1" ht="97.15" customHeight="1">
      <c r="A3" s="32" t="s">
        <v>0</v>
      </c>
      <c r="B3" s="9" t="s">
        <v>38</v>
      </c>
      <c r="C3" s="11"/>
      <c r="D3" s="9"/>
      <c r="E3" s="10"/>
      <c r="F3" s="9"/>
      <c r="G3" s="10"/>
      <c r="H3" s="10">
        <f t="shared" ref="H3:H21" si="0">E3*G3</f>
        <v>0</v>
      </c>
      <c r="I3" s="10"/>
      <c r="J3" s="9"/>
      <c r="K3" s="9"/>
      <c r="L3" s="9"/>
    </row>
    <row r="4" spans="1:12" s="3" customFormat="1" ht="40.15" customHeight="1">
      <c r="A4" s="32" t="s">
        <v>1</v>
      </c>
      <c r="B4" s="9" t="s">
        <v>35</v>
      </c>
      <c r="C4" s="11">
        <v>6</v>
      </c>
      <c r="D4" s="9"/>
      <c r="E4" s="10"/>
      <c r="F4" s="9"/>
      <c r="G4" s="10"/>
      <c r="H4" s="10">
        <f t="shared" si="0"/>
        <v>0</v>
      </c>
      <c r="I4" s="10"/>
      <c r="J4" s="9"/>
      <c r="K4" s="9"/>
      <c r="L4" s="9"/>
    </row>
    <row r="5" spans="1:12" s="3" customFormat="1" ht="40.15" customHeight="1">
      <c r="A5" s="32" t="s">
        <v>2</v>
      </c>
      <c r="B5" s="9" t="s">
        <v>33</v>
      </c>
      <c r="C5" s="11"/>
      <c r="D5" s="9"/>
      <c r="E5" s="10"/>
      <c r="F5" s="9"/>
      <c r="G5" s="10"/>
      <c r="H5" s="10">
        <f t="shared" si="0"/>
        <v>0</v>
      </c>
      <c r="I5" s="10"/>
      <c r="J5" s="9"/>
      <c r="K5" s="9"/>
      <c r="L5" s="9"/>
    </row>
    <row r="6" spans="1:12" s="3" customFormat="1" ht="40.15" customHeight="1">
      <c r="A6" s="32" t="s">
        <v>3</v>
      </c>
      <c r="B6" s="9" t="s">
        <v>31</v>
      </c>
      <c r="C6" s="11">
        <v>8</v>
      </c>
      <c r="D6" s="9"/>
      <c r="E6" s="10"/>
      <c r="F6" s="9"/>
      <c r="G6" s="10"/>
      <c r="H6" s="10">
        <f t="shared" si="0"/>
        <v>0</v>
      </c>
      <c r="I6" s="10"/>
      <c r="J6" s="9"/>
      <c r="K6" s="9"/>
      <c r="L6" s="9"/>
    </row>
    <row r="7" spans="1:12" s="3" customFormat="1" ht="40.15" customHeight="1">
      <c r="A7" s="32" t="s">
        <v>4</v>
      </c>
      <c r="B7" s="9" t="s">
        <v>29</v>
      </c>
      <c r="C7" s="11"/>
      <c r="D7" s="9"/>
      <c r="E7" s="10"/>
      <c r="F7" s="9"/>
      <c r="G7" s="10"/>
      <c r="H7" s="10">
        <f t="shared" si="0"/>
        <v>0</v>
      </c>
      <c r="I7" s="10"/>
      <c r="J7" s="9"/>
      <c r="K7" s="9"/>
      <c r="L7" s="9"/>
    </row>
    <row r="8" spans="1:12" s="3" customFormat="1" ht="40.15" customHeight="1">
      <c r="A8" s="32" t="s">
        <v>5</v>
      </c>
      <c r="B8" s="9" t="s">
        <v>28</v>
      </c>
      <c r="C8" s="11"/>
      <c r="D8" s="9"/>
      <c r="E8" s="10"/>
      <c r="F8" s="9"/>
      <c r="G8" s="10"/>
      <c r="H8" s="10">
        <f t="shared" si="0"/>
        <v>0</v>
      </c>
      <c r="I8" s="10"/>
      <c r="J8" s="9"/>
      <c r="K8" s="9"/>
      <c r="L8" s="9"/>
    </row>
    <row r="9" spans="1:12" s="3" customFormat="1" ht="40.15" customHeight="1">
      <c r="A9" s="32" t="s">
        <v>6</v>
      </c>
      <c r="B9" s="9" t="s">
        <v>26</v>
      </c>
      <c r="C9" s="11"/>
      <c r="D9" s="9"/>
      <c r="E9" s="10"/>
      <c r="F9" s="9"/>
      <c r="G9" s="10"/>
      <c r="H9" s="10">
        <f t="shared" si="0"/>
        <v>0</v>
      </c>
      <c r="I9" s="10"/>
      <c r="J9" s="9"/>
      <c r="K9" s="9"/>
      <c r="L9" s="9"/>
    </row>
    <row r="10" spans="1:12" s="3" customFormat="1" ht="40.15" customHeight="1">
      <c r="A10" s="32" t="s">
        <v>7</v>
      </c>
      <c r="B10" s="9" t="s">
        <v>25</v>
      </c>
      <c r="C10" s="11"/>
      <c r="D10" s="9"/>
      <c r="E10" s="10"/>
      <c r="F10" s="9"/>
      <c r="G10" s="10"/>
      <c r="H10" s="10">
        <f t="shared" si="0"/>
        <v>0</v>
      </c>
      <c r="I10" s="10"/>
      <c r="J10" s="9"/>
      <c r="K10" s="9"/>
      <c r="L10" s="9"/>
    </row>
    <row r="11" spans="1:12" s="3" customFormat="1" ht="40.15" customHeight="1">
      <c r="A11" s="32" t="s">
        <v>8</v>
      </c>
      <c r="B11" s="9" t="s">
        <v>24</v>
      </c>
      <c r="C11" s="11"/>
      <c r="D11" s="9"/>
      <c r="E11" s="10"/>
      <c r="F11" s="9"/>
      <c r="G11" s="10"/>
      <c r="H11" s="10">
        <f t="shared" si="0"/>
        <v>0</v>
      </c>
      <c r="I11" s="10"/>
      <c r="J11" s="9"/>
      <c r="K11" s="9"/>
      <c r="L11" s="9"/>
    </row>
    <row r="12" spans="1:12" s="3" customFormat="1" ht="40.15" customHeight="1">
      <c r="A12" s="32" t="s">
        <v>9</v>
      </c>
      <c r="B12" s="9" t="s">
        <v>23</v>
      </c>
      <c r="C12" s="11"/>
      <c r="D12" s="9"/>
      <c r="E12" s="10"/>
      <c r="F12" s="9"/>
      <c r="G12" s="10"/>
      <c r="H12" s="10">
        <f t="shared" si="0"/>
        <v>0</v>
      </c>
      <c r="I12" s="10"/>
      <c r="J12" s="9"/>
      <c r="K12" s="9"/>
      <c r="L12" s="9"/>
    </row>
    <row r="13" spans="1:12" s="3" customFormat="1" ht="40.15" customHeight="1">
      <c r="A13" s="32"/>
      <c r="B13" s="9"/>
      <c r="C13" s="11"/>
      <c r="D13" s="9"/>
      <c r="E13" s="10"/>
      <c r="F13" s="9"/>
      <c r="G13" s="10"/>
      <c r="H13" s="10">
        <f t="shared" si="0"/>
        <v>0</v>
      </c>
      <c r="I13" s="10"/>
      <c r="J13" s="9"/>
      <c r="K13" s="9"/>
      <c r="L13" s="9"/>
    </row>
    <row r="14" spans="1:12" s="3" customFormat="1" ht="40.15" customHeight="1">
      <c r="A14" s="32"/>
      <c r="B14" s="9"/>
      <c r="C14" s="11"/>
      <c r="D14" s="9"/>
      <c r="E14" s="10"/>
      <c r="F14" s="9"/>
      <c r="G14" s="10"/>
      <c r="H14" s="10">
        <f t="shared" si="0"/>
        <v>0</v>
      </c>
      <c r="I14" s="10"/>
      <c r="J14" s="9"/>
      <c r="K14" s="9"/>
      <c r="L14" s="9"/>
    </row>
    <row r="15" spans="1:12" s="3" customFormat="1" ht="40.15" customHeight="1">
      <c r="A15" s="32"/>
      <c r="B15" s="9"/>
      <c r="C15" s="11"/>
      <c r="D15" s="9"/>
      <c r="E15" s="10"/>
      <c r="F15" s="9"/>
      <c r="G15" s="10"/>
      <c r="H15" s="10">
        <f t="shared" si="0"/>
        <v>0</v>
      </c>
      <c r="I15" s="10"/>
      <c r="J15" s="9"/>
      <c r="K15" s="9"/>
      <c r="L15" s="9"/>
    </row>
    <row r="16" spans="1:12" s="3" customFormat="1" ht="40.15" customHeight="1">
      <c r="A16" s="32"/>
      <c r="B16" s="9"/>
      <c r="C16" s="11"/>
      <c r="D16" s="9"/>
      <c r="E16" s="10"/>
      <c r="F16" s="9"/>
      <c r="G16" s="10"/>
      <c r="H16" s="10">
        <f t="shared" si="0"/>
        <v>0</v>
      </c>
      <c r="I16" s="10"/>
      <c r="J16" s="9"/>
      <c r="K16" s="9"/>
      <c r="L16" s="9"/>
    </row>
    <row r="17" spans="1:12" s="3" customFormat="1" ht="40.15" customHeight="1">
      <c r="A17" s="32"/>
      <c r="B17" s="9"/>
      <c r="C17" s="11"/>
      <c r="D17" s="9"/>
      <c r="E17" s="10"/>
      <c r="F17" s="9"/>
      <c r="G17" s="10"/>
      <c r="H17" s="10">
        <f t="shared" si="0"/>
        <v>0</v>
      </c>
      <c r="I17" s="10"/>
      <c r="J17" s="9"/>
      <c r="K17" s="9"/>
      <c r="L17" s="9"/>
    </row>
    <row r="18" spans="1:12" s="3" customFormat="1" ht="40.15" customHeight="1">
      <c r="A18" s="32"/>
      <c r="B18" s="9"/>
      <c r="C18" s="11"/>
      <c r="D18" s="9"/>
      <c r="E18" s="10"/>
      <c r="F18" s="9"/>
      <c r="G18" s="10"/>
      <c r="H18" s="10">
        <f t="shared" si="0"/>
        <v>0</v>
      </c>
      <c r="I18" s="10"/>
      <c r="J18" s="9"/>
      <c r="K18" s="9"/>
      <c r="L18" s="9"/>
    </row>
    <row r="19" spans="1:12" s="3" customFormat="1" ht="40.15" customHeight="1">
      <c r="A19" s="32"/>
      <c r="B19" s="9"/>
      <c r="C19" s="11"/>
      <c r="D19" s="9"/>
      <c r="E19" s="10"/>
      <c r="F19" s="9"/>
      <c r="G19" s="10"/>
      <c r="H19" s="10">
        <f t="shared" si="0"/>
        <v>0</v>
      </c>
      <c r="I19" s="10"/>
      <c r="J19" s="9"/>
      <c r="K19" s="9"/>
      <c r="L19" s="9"/>
    </row>
    <row r="20" spans="1:12" s="3" customFormat="1" ht="40.15" customHeight="1">
      <c r="A20" s="32"/>
      <c r="B20" s="9"/>
      <c r="C20" s="11"/>
      <c r="D20" s="9"/>
      <c r="E20" s="10"/>
      <c r="F20" s="9"/>
      <c r="G20" s="10"/>
      <c r="H20" s="10">
        <f t="shared" si="0"/>
        <v>0</v>
      </c>
      <c r="I20" s="10"/>
      <c r="J20" s="9"/>
      <c r="K20" s="9"/>
      <c r="L20" s="9"/>
    </row>
    <row r="21" spans="1:12" s="3" customFormat="1" ht="40.15" customHeight="1">
      <c r="A21" s="32"/>
      <c r="B21" s="9"/>
      <c r="C21" s="11"/>
      <c r="D21" s="9"/>
      <c r="E21" s="10"/>
      <c r="F21" s="9"/>
      <c r="G21" s="10"/>
      <c r="H21" s="10">
        <f t="shared" si="0"/>
        <v>0</v>
      </c>
      <c r="I21" s="10"/>
      <c r="J21" s="9"/>
      <c r="K21" s="9"/>
      <c r="L21" s="9"/>
    </row>
    <row r="22" spans="1:12" s="3" customFormat="1" ht="40.15" customHeight="1">
      <c r="A22" s="34"/>
      <c r="B22" s="35"/>
      <c r="C22" s="43" t="s">
        <v>58</v>
      </c>
      <c r="D22" s="43"/>
      <c r="E22" s="43"/>
      <c r="F22" s="43"/>
      <c r="G22" s="43"/>
      <c r="H22" s="43"/>
      <c r="I22" s="43"/>
      <c r="J22" s="43"/>
      <c r="K22" s="43"/>
      <c r="L22" s="35"/>
    </row>
    <row r="23" spans="1:12" s="3" customFormat="1" ht="40.15" customHeight="1">
      <c r="A23" s="34"/>
      <c r="B23" s="35"/>
      <c r="C23" s="36"/>
      <c r="D23" s="35"/>
      <c r="E23" s="37"/>
      <c r="F23" s="35"/>
      <c r="G23" s="37"/>
      <c r="H23" s="37"/>
      <c r="I23" s="37"/>
      <c r="J23" s="35"/>
      <c r="K23" s="35"/>
      <c r="L23" s="35"/>
    </row>
  </sheetData>
  <autoFilter ref="A2:L2" xr:uid="{00000000-0009-0000-0000-000000000000}"/>
  <mergeCells count="1">
    <mergeCell ref="C22:K22"/>
  </mergeCells>
  <conditionalFormatting sqref="H3:I21 H23:I23">
    <cfRule type="cellIs" dxfId="23" priority="1" operator="greaterThanOrEqual">
      <formula>8</formula>
    </cfRule>
    <cfRule type="cellIs" dxfId="22" priority="2" operator="between">
      <formula>3</formula>
      <formula>7</formula>
    </cfRule>
    <cfRule type="cellIs" dxfId="21" priority="3" operator="between">
      <formula>1</formula>
      <formula>2</formula>
    </cfRule>
  </conditionalFormatting>
  <pageMargins left="0.70866141732283472" right="0.70866141732283472" top="1.1811023622047245" bottom="1.1811023622047245" header="0.31496062992125984" footer="0.31496062992125984"/>
  <pageSetup paperSize="9" scale="47" firstPageNumber="0" orientation="landscape" horizontalDpi="300" verticalDpi="300" r:id="rId1"/>
  <headerFooter>
    <oddHeader>&amp;L&amp;G&amp;C&amp;18Κατάλογος προτεραιοποίησης έργων&amp;R&amp;G</oddHeader>
    <oddFooter xml:space="preserve">&amp;L&amp;72&amp;G&amp;C&amp;14This  template is licensed under: Creative Commons Attribution ShareAlike Version 4.0,
by Digitalisation-Project 
(CC-BY-SA, https://creativecommons.org/licenses/by-sa/4.0/).
Imprint: www.digital-transformation-tool.eu 
</oddFooter>
  </headerFooter>
  <legacyDrawingHF r:id="rId2"/>
  <extLst>
    <ext xmlns:x14="http://schemas.microsoft.com/office/spreadsheetml/2009/9/main" uri="{CCE6A557-97BC-4b89-ADB6-D9C93CAAB3DF}">
      <x14:dataValidations xmlns:xm="http://schemas.microsoft.com/office/excel/2006/main" count="2">
        <x14:dataValidation type="list" allowBlank="1" showInputMessage="1" showErrorMessage="1" errorTitle="Κλίμακα Επίπτωσης έργου" error="Παρακαλώ επιλέξτε τιμή από την κατωτέρω λίστα: _x000a_1 - Μικρή_x000a_2 - Μέτρια_x000a_3 - Σημαντική_x000a_4 - Εκτενής" promptTitle="Κλίμακα Επίπτωσης έργου" prompt="Παρακαλώ επιλέξτε τιμή από την κατωτέρω λίστα: _x000a_1 - Μικρή_x000a_2 - Μέτρια_x000a_3 - Σημαντική_x000a_4 - Εκτενής" xr:uid="{20E8EAD5-FFA0-4A14-AED5-B0F06DA3D940}">
          <x14:formula1>
            <xm:f>Scales!$E$2:$E$5</xm:f>
          </x14:formula1>
          <xm:sqref>G1:G21 G23:G1048576</xm:sqref>
        </x14:dataValidation>
        <x14:dataValidation type="list" allowBlank="1" showInputMessage="1" showErrorMessage="1" errorTitle="Κλίμακα για το Επείγον" error="Παρακαλώ επιλέξτε τιμή από την κατωτέρω λίστα: _x000a_1 - Χαμηλό_x000a_2 - Μέτριο_x000a_3 - Υψηλό_x000a_4 - Κρίσιμο_x000a_" promptTitle="Κλίμακα για το Επείγον" prompt="Παρακαλώ επιλέξτε τιμή από την κατωτέρω λίστα: _x000a_1 - Χαμηλό_x000a_2 - Μέτριο_x000a_3 - Υψηλό_x000a_4 - Κρίσιμο" xr:uid="{35905FCB-0D26-4889-857C-83A933DEC2FC}">
          <x14:formula1>
            <xm:f>Scales!$A$2:$A$5</xm:f>
          </x14:formula1>
          <xm:sqref>E1:E21 E23:E1048576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2:AMK24"/>
  <sheetViews>
    <sheetView view="pageLayout" topLeftCell="A13" zoomScale="55" zoomScaleNormal="89" zoomScalePageLayoutView="55" workbookViewId="0">
      <selection activeCell="C23" sqref="C23:K23"/>
    </sheetView>
  </sheetViews>
  <sheetFormatPr baseColWidth="10" defaultColWidth="8.85546875" defaultRowHeight="15"/>
  <cols>
    <col min="1" max="1" width="12" style="1" customWidth="1"/>
    <col min="2" max="2" width="33.85546875" style="2" customWidth="1"/>
    <col min="3" max="3" width="13.85546875" style="2" customWidth="1"/>
    <col min="4" max="4" width="34.42578125" style="2" customWidth="1"/>
    <col min="5" max="5" width="10.28515625" style="2" customWidth="1"/>
    <col min="6" max="6" width="38.7109375" style="2" customWidth="1"/>
    <col min="7" max="7" width="10.28515625" style="2" customWidth="1"/>
    <col min="8" max="9" width="15.28515625" style="3" customWidth="1"/>
    <col min="10" max="11" width="22.42578125" style="2" customWidth="1"/>
    <col min="12" max="12" width="33.42578125" style="2" customWidth="1"/>
    <col min="13" max="1025" width="9.140625" style="2" customWidth="1"/>
  </cols>
  <sheetData>
    <row r="2" spans="1:12" ht="65.45" customHeight="1">
      <c r="A2" s="4" t="s">
        <v>50</v>
      </c>
      <c r="B2" s="5" t="s">
        <v>49</v>
      </c>
      <c r="C2" s="6" t="s">
        <v>48</v>
      </c>
      <c r="D2" s="7" t="s">
        <v>47</v>
      </c>
      <c r="E2" s="7" t="s">
        <v>46</v>
      </c>
      <c r="F2" s="8" t="s">
        <v>45</v>
      </c>
      <c r="G2" s="8" t="s">
        <v>44</v>
      </c>
      <c r="H2" s="4" t="s">
        <v>43</v>
      </c>
      <c r="I2" s="4" t="s">
        <v>42</v>
      </c>
      <c r="J2" s="4" t="s">
        <v>41</v>
      </c>
      <c r="K2" s="4" t="s">
        <v>40</v>
      </c>
      <c r="L2" s="4" t="s">
        <v>39</v>
      </c>
    </row>
    <row r="3" spans="1:12" ht="40.35" customHeight="1">
      <c r="A3" s="12" t="s">
        <v>6</v>
      </c>
      <c r="B3" s="13" t="s">
        <v>26</v>
      </c>
      <c r="C3" s="14"/>
      <c r="D3" s="9" t="s">
        <v>22</v>
      </c>
      <c r="E3" s="14">
        <v>4</v>
      </c>
      <c r="F3" s="9" t="s">
        <v>21</v>
      </c>
      <c r="G3" s="15">
        <v>3</v>
      </c>
      <c r="H3" s="16">
        <f t="shared" ref="H3:H22" si="0">E3*G3</f>
        <v>12</v>
      </c>
      <c r="I3" s="10"/>
      <c r="J3" s="9" t="s">
        <v>51</v>
      </c>
      <c r="K3" s="9"/>
      <c r="L3" s="9"/>
    </row>
    <row r="4" spans="1:12" ht="40.35" customHeight="1">
      <c r="A4" s="12" t="s">
        <v>7</v>
      </c>
      <c r="B4" s="13" t="s">
        <v>25</v>
      </c>
      <c r="C4" s="14"/>
      <c r="D4" s="9" t="s">
        <v>22</v>
      </c>
      <c r="E4" s="14">
        <v>3</v>
      </c>
      <c r="F4" s="9" t="s">
        <v>21</v>
      </c>
      <c r="G4" s="15">
        <v>4</v>
      </c>
      <c r="H4" s="16">
        <f t="shared" si="0"/>
        <v>12</v>
      </c>
      <c r="I4" s="10"/>
      <c r="J4" s="9" t="s">
        <v>55</v>
      </c>
      <c r="K4" s="9"/>
      <c r="L4" s="9"/>
    </row>
    <row r="5" spans="1:12" ht="40.35" customHeight="1">
      <c r="A5" s="12" t="s">
        <v>2</v>
      </c>
      <c r="B5" s="13" t="s">
        <v>33</v>
      </c>
      <c r="C5" s="14"/>
      <c r="D5" s="9" t="s">
        <v>32</v>
      </c>
      <c r="E5" s="14">
        <v>2</v>
      </c>
      <c r="F5" s="9" t="s">
        <v>21</v>
      </c>
      <c r="G5" s="15">
        <v>4</v>
      </c>
      <c r="H5" s="16">
        <f t="shared" si="0"/>
        <v>8</v>
      </c>
      <c r="I5" s="10"/>
      <c r="J5" s="9" t="s">
        <v>53</v>
      </c>
      <c r="K5" s="9"/>
      <c r="L5" s="9"/>
    </row>
    <row r="6" spans="1:12" ht="40.35" customHeight="1">
      <c r="A6" s="12" t="s">
        <v>4</v>
      </c>
      <c r="B6" s="13" t="s">
        <v>29</v>
      </c>
      <c r="C6" s="14"/>
      <c r="D6" s="9" t="s">
        <v>22</v>
      </c>
      <c r="E6" s="14">
        <v>4</v>
      </c>
      <c r="F6" s="9" t="s">
        <v>21</v>
      </c>
      <c r="G6" s="15">
        <v>2</v>
      </c>
      <c r="H6" s="16">
        <f t="shared" si="0"/>
        <v>8</v>
      </c>
      <c r="I6" s="10"/>
      <c r="J6" s="9" t="s">
        <v>53</v>
      </c>
      <c r="K6" s="9"/>
      <c r="L6" s="9"/>
    </row>
    <row r="7" spans="1:12" ht="40.35" customHeight="1">
      <c r="A7" s="12" t="s">
        <v>1</v>
      </c>
      <c r="B7" s="13" t="s">
        <v>35</v>
      </c>
      <c r="C7" s="14">
        <v>6</v>
      </c>
      <c r="D7" s="9" t="s">
        <v>34</v>
      </c>
      <c r="E7" s="14">
        <v>3</v>
      </c>
      <c r="F7" s="9" t="s">
        <v>21</v>
      </c>
      <c r="G7" s="15">
        <v>2</v>
      </c>
      <c r="H7" s="16">
        <f t="shared" si="0"/>
        <v>6</v>
      </c>
      <c r="I7" s="10"/>
      <c r="J7" s="9" t="s">
        <v>52</v>
      </c>
      <c r="K7" s="9"/>
      <c r="L7" s="9"/>
    </row>
    <row r="8" spans="1:12" ht="40.35" customHeight="1">
      <c r="A8" s="12" t="s">
        <v>0</v>
      </c>
      <c r="B8" s="13" t="s">
        <v>38</v>
      </c>
      <c r="C8" s="14"/>
      <c r="D8" s="9" t="s">
        <v>22</v>
      </c>
      <c r="E8" s="14">
        <v>1</v>
      </c>
      <c r="F8" s="9" t="s">
        <v>21</v>
      </c>
      <c r="G8" s="15">
        <v>3</v>
      </c>
      <c r="H8" s="16">
        <f t="shared" si="0"/>
        <v>3</v>
      </c>
      <c r="I8" s="10"/>
      <c r="J8" s="9" t="s">
        <v>51</v>
      </c>
      <c r="K8" s="9"/>
      <c r="L8" s="9"/>
    </row>
    <row r="9" spans="1:12" ht="40.35" customHeight="1">
      <c r="A9" s="12" t="s">
        <v>9</v>
      </c>
      <c r="B9" s="13" t="s">
        <v>23</v>
      </c>
      <c r="C9" s="14"/>
      <c r="D9" s="9" t="s">
        <v>22</v>
      </c>
      <c r="E9" s="14">
        <v>3</v>
      </c>
      <c r="F9" s="9" t="s">
        <v>21</v>
      </c>
      <c r="G9" s="15">
        <v>1</v>
      </c>
      <c r="H9" s="16">
        <f t="shared" si="0"/>
        <v>3</v>
      </c>
      <c r="I9" s="10"/>
      <c r="J9" s="9" t="s">
        <v>57</v>
      </c>
      <c r="K9" s="9"/>
      <c r="L9" s="9"/>
    </row>
    <row r="10" spans="1:12" ht="40.35" customHeight="1">
      <c r="A10" s="12" t="s">
        <v>3</v>
      </c>
      <c r="B10" s="13" t="s">
        <v>31</v>
      </c>
      <c r="C10" s="14">
        <v>8</v>
      </c>
      <c r="D10" s="9" t="s">
        <v>30</v>
      </c>
      <c r="E10" s="14">
        <v>2</v>
      </c>
      <c r="F10" s="9" t="s">
        <v>21</v>
      </c>
      <c r="G10" s="15">
        <v>1</v>
      </c>
      <c r="H10" s="16">
        <f t="shared" si="0"/>
        <v>2</v>
      </c>
      <c r="I10" s="10"/>
      <c r="J10" s="9" t="s">
        <v>54</v>
      </c>
      <c r="K10" s="9"/>
      <c r="L10" s="9"/>
    </row>
    <row r="11" spans="1:12" ht="40.35" customHeight="1">
      <c r="A11" s="12" t="s">
        <v>5</v>
      </c>
      <c r="B11" s="13" t="s">
        <v>28</v>
      </c>
      <c r="C11" s="14"/>
      <c r="D11" s="9" t="s">
        <v>27</v>
      </c>
      <c r="E11" s="14">
        <v>1</v>
      </c>
      <c r="F11" s="9" t="s">
        <v>21</v>
      </c>
      <c r="G11" s="15">
        <v>2</v>
      </c>
      <c r="H11" s="16">
        <f t="shared" si="0"/>
        <v>2</v>
      </c>
      <c r="I11" s="10"/>
      <c r="J11" s="9" t="s">
        <v>51</v>
      </c>
      <c r="K11" s="9"/>
      <c r="L11" s="9"/>
    </row>
    <row r="12" spans="1:12" ht="40.35" customHeight="1">
      <c r="A12" s="12" t="s">
        <v>8</v>
      </c>
      <c r="B12" s="13" t="s">
        <v>24</v>
      </c>
      <c r="C12" s="14"/>
      <c r="D12" s="9" t="s">
        <v>22</v>
      </c>
      <c r="E12" s="14">
        <v>2</v>
      </c>
      <c r="F12" s="9" t="s">
        <v>21</v>
      </c>
      <c r="G12" s="15">
        <v>1</v>
      </c>
      <c r="H12" s="16">
        <f t="shared" si="0"/>
        <v>2</v>
      </c>
      <c r="I12" s="10"/>
      <c r="J12" s="9" t="s">
        <v>56</v>
      </c>
      <c r="K12" s="9"/>
      <c r="L12" s="9"/>
    </row>
    <row r="13" spans="1:12" ht="40.35" customHeight="1">
      <c r="A13" s="12"/>
      <c r="B13" s="13"/>
      <c r="C13" s="14"/>
      <c r="D13" s="9"/>
      <c r="E13" s="14"/>
      <c r="F13" s="9"/>
      <c r="G13" s="15"/>
      <c r="H13" s="16">
        <f t="shared" si="0"/>
        <v>0</v>
      </c>
      <c r="I13" s="10"/>
      <c r="J13" s="9"/>
      <c r="K13" s="9"/>
      <c r="L13" s="9"/>
    </row>
    <row r="14" spans="1:12" ht="40.35" customHeight="1">
      <c r="A14" s="12"/>
      <c r="B14" s="13"/>
      <c r="C14" s="14"/>
      <c r="D14" s="9"/>
      <c r="E14" s="14"/>
      <c r="F14" s="9"/>
      <c r="G14" s="15"/>
      <c r="H14" s="16">
        <f t="shared" si="0"/>
        <v>0</v>
      </c>
      <c r="I14" s="10"/>
      <c r="J14" s="9"/>
      <c r="K14" s="9"/>
      <c r="L14" s="9"/>
    </row>
    <row r="15" spans="1:12" ht="40.35" customHeight="1">
      <c r="A15" s="12"/>
      <c r="B15" s="13"/>
      <c r="C15" s="14"/>
      <c r="D15" s="9"/>
      <c r="E15" s="14"/>
      <c r="F15" s="9"/>
      <c r="G15" s="15"/>
      <c r="H15" s="16">
        <f t="shared" si="0"/>
        <v>0</v>
      </c>
      <c r="I15" s="10"/>
      <c r="J15" s="9"/>
      <c r="K15" s="9"/>
      <c r="L15" s="9"/>
    </row>
    <row r="16" spans="1:12" ht="40.35" customHeight="1">
      <c r="A16" s="12"/>
      <c r="B16" s="13"/>
      <c r="C16" s="14"/>
      <c r="D16" s="9"/>
      <c r="E16" s="14"/>
      <c r="F16" s="9"/>
      <c r="G16" s="15"/>
      <c r="H16" s="16">
        <f t="shared" si="0"/>
        <v>0</v>
      </c>
      <c r="I16" s="10"/>
      <c r="J16" s="9"/>
      <c r="K16" s="9"/>
      <c r="L16" s="9"/>
    </row>
    <row r="17" spans="1:13" ht="40.35" customHeight="1">
      <c r="A17" s="12"/>
      <c r="B17" s="13"/>
      <c r="C17" s="14"/>
      <c r="D17" s="9"/>
      <c r="E17" s="14"/>
      <c r="F17" s="9"/>
      <c r="G17" s="15"/>
      <c r="H17" s="16">
        <f t="shared" si="0"/>
        <v>0</v>
      </c>
      <c r="I17" s="10"/>
      <c r="J17" s="9"/>
      <c r="K17" s="9"/>
      <c r="L17" s="9"/>
    </row>
    <row r="18" spans="1:13" ht="40.35" customHeight="1">
      <c r="A18" s="12"/>
      <c r="B18" s="13"/>
      <c r="C18" s="14"/>
      <c r="D18" s="9"/>
      <c r="E18" s="14"/>
      <c r="F18" s="9"/>
      <c r="G18" s="15"/>
      <c r="H18" s="16">
        <f t="shared" si="0"/>
        <v>0</v>
      </c>
      <c r="I18" s="10"/>
      <c r="J18" s="9"/>
      <c r="K18" s="9"/>
      <c r="L18" s="9"/>
    </row>
    <row r="19" spans="1:13" ht="40.35" customHeight="1">
      <c r="A19" s="12"/>
      <c r="B19" s="13"/>
      <c r="C19" s="14"/>
      <c r="D19" s="9"/>
      <c r="E19" s="14"/>
      <c r="F19" s="9"/>
      <c r="G19" s="15"/>
      <c r="H19" s="16">
        <f t="shared" si="0"/>
        <v>0</v>
      </c>
      <c r="I19" s="10"/>
      <c r="J19" s="9"/>
      <c r="K19" s="9"/>
      <c r="L19" s="9"/>
    </row>
    <row r="20" spans="1:13" ht="40.35" customHeight="1">
      <c r="A20" s="12"/>
      <c r="B20" s="13"/>
      <c r="C20" s="14"/>
      <c r="D20" s="9"/>
      <c r="E20" s="14"/>
      <c r="F20" s="9"/>
      <c r="G20" s="15"/>
      <c r="H20" s="16">
        <f t="shared" si="0"/>
        <v>0</v>
      </c>
      <c r="I20" s="10"/>
      <c r="J20" s="9"/>
      <c r="K20" s="9"/>
      <c r="L20" s="9"/>
    </row>
    <row r="21" spans="1:13" ht="40.35" customHeight="1">
      <c r="A21" s="12"/>
      <c r="B21" s="13"/>
      <c r="C21" s="14"/>
      <c r="D21" s="9"/>
      <c r="E21" s="14"/>
      <c r="F21" s="9"/>
      <c r="G21" s="15"/>
      <c r="H21" s="16">
        <f t="shared" si="0"/>
        <v>0</v>
      </c>
      <c r="I21" s="10"/>
      <c r="J21" s="9"/>
      <c r="K21" s="9"/>
      <c r="L21" s="9"/>
    </row>
    <row r="22" spans="1:13" ht="40.35" customHeight="1">
      <c r="A22" s="12"/>
      <c r="B22" s="13"/>
      <c r="C22" s="14"/>
      <c r="D22" s="9"/>
      <c r="E22" s="14"/>
      <c r="F22" s="9"/>
      <c r="G22" s="16"/>
      <c r="H22" s="16">
        <f t="shared" si="0"/>
        <v>0</v>
      </c>
      <c r="I22" s="10"/>
      <c r="J22" s="9"/>
      <c r="K22" s="9"/>
      <c r="L22" s="9"/>
    </row>
    <row r="23" spans="1:13" ht="40.35" customHeight="1">
      <c r="A23" s="39"/>
      <c r="B23" s="40"/>
      <c r="C23" s="44" t="s">
        <v>58</v>
      </c>
      <c r="D23" s="44"/>
      <c r="E23" s="44"/>
      <c r="F23" s="44"/>
      <c r="G23" s="44"/>
      <c r="H23" s="44"/>
      <c r="I23" s="44"/>
      <c r="J23" s="44"/>
      <c r="K23" s="44"/>
      <c r="L23" s="35"/>
      <c r="M23" s="38"/>
    </row>
    <row r="24" spans="1:13" ht="40.35" customHeight="1">
      <c r="A24" s="39"/>
      <c r="B24" s="40"/>
      <c r="C24" s="41"/>
      <c r="D24" s="35"/>
      <c r="E24" s="41"/>
      <c r="F24" s="35"/>
      <c r="G24" s="42"/>
      <c r="H24" s="42"/>
      <c r="I24" s="37"/>
      <c r="J24" s="35"/>
      <c r="K24" s="35"/>
      <c r="L24" s="35"/>
      <c r="M24" s="38"/>
    </row>
  </sheetData>
  <autoFilter ref="A2:L2" xr:uid="{00000000-0009-0000-0000-000002000000}"/>
  <mergeCells count="1">
    <mergeCell ref="C23:K23"/>
  </mergeCells>
  <conditionalFormatting sqref="H3:H22 H24">
    <cfRule type="cellIs" dxfId="20" priority="2" operator="greaterThanOrEqual">
      <formula>8</formula>
    </cfRule>
    <cfRule type="cellIs" dxfId="19" priority="3" operator="between">
      <formula>3</formula>
      <formula>7</formula>
    </cfRule>
    <cfRule type="cellIs" dxfId="18" priority="4" operator="between">
      <formula>1</formula>
      <formula>2</formula>
    </cfRule>
  </conditionalFormatting>
  <conditionalFormatting sqref="I3:I22 I24">
    <cfRule type="cellIs" dxfId="17" priority="5" operator="greaterThanOrEqual">
      <formula>8</formula>
    </cfRule>
    <cfRule type="cellIs" dxfId="16" priority="6" operator="between">
      <formula>3</formula>
      <formula>7</formula>
    </cfRule>
    <cfRule type="cellIs" dxfId="15" priority="7" operator="between">
      <formula>1</formula>
      <formula>2</formula>
    </cfRule>
  </conditionalFormatting>
  <pageMargins left="0.70866141732283472" right="0.70866141732283472" top="1.1811023622047245" bottom="1.1811023622047245" header="0.31496062992125984" footer="0.31496062992125984"/>
  <pageSetup paperSize="9" scale="47" firstPageNumber="0" orientation="landscape" horizontalDpi="300" verticalDpi="300" r:id="rId1"/>
  <headerFooter>
    <oddHeader>&amp;L
&amp;G&amp;C&amp;17Κατάλογος προτεραιοποίησης έργων&amp;R&amp;G</oddHeader>
    <oddFooter xml:space="preserve">&amp;L&amp;G&amp;CThis template is licensed under: Creative Commons Attribution 
ShareAlike Version 4.0, by Digitalisation-Project 
(CC BY-SA, https://creativecommons.org/licenses/by-sa/4.0/).
Imprint: www.digital-transformation-tool.eu 
</oddFooter>
  </headerFooter>
  <legacyDrawingHF r:id="rId2"/>
  <extLst>
    <ext xmlns:x14="http://schemas.microsoft.com/office/spreadsheetml/2009/9/main" uri="{CCE6A557-97BC-4b89-ADB6-D9C93CAAB3DF}">
      <x14:dataValidations xmlns:xm="http://schemas.microsoft.com/office/excel/2006/main" count="2">
        <x14:dataValidation type="list" allowBlank="1" showInputMessage="1" showErrorMessage="1" errorTitle="Κλίμακα Επίπτωσης έργου" error="Παρακαλώ επιλέξτε τιμή από την κατωτέρω λίστα: _x000a_1 - Μικρή_x000a_2 - Μέτρια_x000a_3 - Σημαντική_x000a_4 - Εκτενής" promptTitle="Κλίμακα Επίπτωσης έργου" prompt="Παρακαλώ επιλέξτε τιμή από την κατωτέρω λίστα: _x000a_1 - Μικρή_x000a_2 - Μέτρια_x000a_3 - Σημαντική_x000a_4 - Εκτενής" xr:uid="{09694F3A-AF6D-49FD-B8B8-9F416EF64FDE}">
          <x14:formula1>
            <xm:f>Scales!$E$2:$E$5</xm:f>
          </x14:formula1>
          <xm:sqref>G1:G22 G24:G1048576</xm:sqref>
        </x14:dataValidation>
        <x14:dataValidation type="list" allowBlank="1" showInputMessage="1" showErrorMessage="1" errorTitle="Κλίμακα για το Επείγον" error="Παρακαλώ επιλέξτε τιμή από την κατωτέρω λίστα: _x000a_1 - Χαμηλό_x000a_2 - Μέτριο_x000a_3 - Υψηλό_x000a_4 - Κρίσιμο_x000a_" promptTitle="Κλίμακα για το Επείγον" prompt="Παρακαλώ επιλέξτε τιμή από την κατωτέρω λίστα: _x000a_1 - Χαμηλό_x000a_2 - Μέτριο_x000a_3 - Υψηλό_x000a_4 - Κρίσιμο" xr:uid="{E74F8D37-BCB1-4D2A-B78A-040A433FC9C5}">
          <x14:formula1>
            <xm:f>Scales!$A$2:$A$5</xm:f>
          </x14:formula1>
          <xm:sqref>E1:E22 E24:E1048576</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80D8BC-9559-4A32-9467-E7E69272D54A}">
  <sheetPr>
    <pageSetUpPr fitToPage="1"/>
  </sheetPr>
  <dimension ref="A2:AMK24"/>
  <sheetViews>
    <sheetView view="pageLayout" topLeftCell="A13" zoomScale="55" zoomScaleNormal="89" zoomScalePageLayoutView="55" workbookViewId="0">
      <selection activeCell="C23" sqref="C23:K23"/>
    </sheetView>
  </sheetViews>
  <sheetFormatPr baseColWidth="10" defaultColWidth="8.85546875" defaultRowHeight="15"/>
  <cols>
    <col min="1" max="1" width="12" style="1" customWidth="1"/>
    <col min="2" max="2" width="33.85546875" style="3" customWidth="1"/>
    <col min="3" max="3" width="13.85546875" style="3" customWidth="1"/>
    <col min="4" max="4" width="34.42578125" style="3" customWidth="1"/>
    <col min="5" max="5" width="10.28515625" style="3" customWidth="1"/>
    <col min="6" max="6" width="38.7109375" style="3" customWidth="1"/>
    <col min="7" max="7" width="10.28515625" style="3" customWidth="1"/>
    <col min="8" max="9" width="15.28515625" style="3" customWidth="1"/>
    <col min="10" max="11" width="22.42578125" style="3" customWidth="1"/>
    <col min="12" max="12" width="33.42578125" style="3" customWidth="1"/>
    <col min="13" max="1025" width="9.140625" style="3" customWidth="1"/>
  </cols>
  <sheetData>
    <row r="2" spans="1:12" ht="65.45" customHeight="1">
      <c r="A2" s="4" t="s">
        <v>50</v>
      </c>
      <c r="B2" s="5" t="s">
        <v>49</v>
      </c>
      <c r="C2" s="6" t="s">
        <v>48</v>
      </c>
      <c r="D2" s="7" t="s">
        <v>47</v>
      </c>
      <c r="E2" s="7" t="s">
        <v>46</v>
      </c>
      <c r="F2" s="8" t="s">
        <v>45</v>
      </c>
      <c r="G2" s="8" t="s">
        <v>44</v>
      </c>
      <c r="H2" s="4" t="s">
        <v>43</v>
      </c>
      <c r="I2" s="4" t="s">
        <v>42</v>
      </c>
      <c r="J2" s="4" t="s">
        <v>41</v>
      </c>
      <c r="K2" s="4" t="s">
        <v>40</v>
      </c>
      <c r="L2" s="4" t="s">
        <v>39</v>
      </c>
    </row>
    <row r="3" spans="1:12" ht="40.35" customHeight="1">
      <c r="A3" s="12" t="s">
        <v>6</v>
      </c>
      <c r="B3" s="13" t="s">
        <v>26</v>
      </c>
      <c r="C3" s="14"/>
      <c r="D3" s="9" t="s">
        <v>22</v>
      </c>
      <c r="E3" s="14">
        <v>4</v>
      </c>
      <c r="F3" s="9" t="s">
        <v>21</v>
      </c>
      <c r="G3" s="16">
        <v>3</v>
      </c>
      <c r="H3" s="16">
        <f t="shared" ref="H3:H22" si="0">E3*G3</f>
        <v>12</v>
      </c>
      <c r="I3" s="10">
        <v>12</v>
      </c>
      <c r="J3" s="9" t="s">
        <v>51</v>
      </c>
      <c r="K3" s="9"/>
      <c r="L3" s="9"/>
    </row>
    <row r="4" spans="1:12" ht="40.35" customHeight="1">
      <c r="A4" s="12" t="s">
        <v>7</v>
      </c>
      <c r="B4" s="13" t="s">
        <v>25</v>
      </c>
      <c r="C4" s="14"/>
      <c r="D4" s="9" t="s">
        <v>22</v>
      </c>
      <c r="E4" s="14">
        <v>3</v>
      </c>
      <c r="F4" s="9" t="s">
        <v>21</v>
      </c>
      <c r="G4" s="16">
        <v>4</v>
      </c>
      <c r="H4" s="16">
        <f t="shared" si="0"/>
        <v>12</v>
      </c>
      <c r="I4" s="10">
        <v>12</v>
      </c>
      <c r="J4" s="9" t="s">
        <v>55</v>
      </c>
      <c r="K4" s="9"/>
      <c r="L4" s="9"/>
    </row>
    <row r="5" spans="1:12" ht="40.35" customHeight="1">
      <c r="A5" s="12" t="s">
        <v>2</v>
      </c>
      <c r="B5" s="13" t="s">
        <v>33</v>
      </c>
      <c r="C5" s="14"/>
      <c r="D5" s="9" t="s">
        <v>32</v>
      </c>
      <c r="E5" s="14">
        <v>2</v>
      </c>
      <c r="F5" s="9" t="s">
        <v>21</v>
      </c>
      <c r="G5" s="16">
        <v>4</v>
      </c>
      <c r="H5" s="16">
        <f t="shared" si="0"/>
        <v>8</v>
      </c>
      <c r="I5" s="10">
        <v>8</v>
      </c>
      <c r="J5" s="9" t="s">
        <v>53</v>
      </c>
      <c r="K5" s="9"/>
      <c r="L5" s="9"/>
    </row>
    <row r="6" spans="1:12" ht="40.35" customHeight="1">
      <c r="A6" s="12" t="s">
        <v>4</v>
      </c>
      <c r="B6" s="13" t="s">
        <v>29</v>
      </c>
      <c r="C6" s="14"/>
      <c r="D6" s="9" t="s">
        <v>22</v>
      </c>
      <c r="E6" s="14">
        <v>4</v>
      </c>
      <c r="F6" s="9" t="s">
        <v>21</v>
      </c>
      <c r="G6" s="16">
        <v>2</v>
      </c>
      <c r="H6" s="16">
        <f t="shared" si="0"/>
        <v>8</v>
      </c>
      <c r="I6" s="10">
        <v>8</v>
      </c>
      <c r="J6" s="9" t="s">
        <v>53</v>
      </c>
      <c r="K6" s="9"/>
      <c r="L6" s="9"/>
    </row>
    <row r="7" spans="1:12" ht="40.35" customHeight="1">
      <c r="A7" s="12" t="s">
        <v>1</v>
      </c>
      <c r="B7" s="13" t="s">
        <v>35</v>
      </c>
      <c r="C7" s="14">
        <v>6</v>
      </c>
      <c r="D7" s="9" t="s">
        <v>34</v>
      </c>
      <c r="E7" s="14">
        <v>3</v>
      </c>
      <c r="F7" s="9" t="s">
        <v>21</v>
      </c>
      <c r="G7" s="16">
        <v>2</v>
      </c>
      <c r="H7" s="16">
        <f t="shared" si="0"/>
        <v>6</v>
      </c>
      <c r="I7" s="10">
        <v>6</v>
      </c>
      <c r="J7" s="9" t="s">
        <v>52</v>
      </c>
      <c r="K7" s="9"/>
      <c r="L7" s="9"/>
    </row>
    <row r="8" spans="1:12" ht="40.35" customHeight="1">
      <c r="A8" s="12" t="s">
        <v>0</v>
      </c>
      <c r="B8" s="13" t="s">
        <v>38</v>
      </c>
      <c r="C8" s="14"/>
      <c r="D8" s="9" t="s">
        <v>22</v>
      </c>
      <c r="E8" s="14">
        <v>1</v>
      </c>
      <c r="F8" s="9" t="s">
        <v>21</v>
      </c>
      <c r="G8" s="16">
        <v>3</v>
      </c>
      <c r="H8" s="16">
        <f t="shared" si="0"/>
        <v>3</v>
      </c>
      <c r="I8" s="10">
        <v>3</v>
      </c>
      <c r="J8" s="9" t="s">
        <v>51</v>
      </c>
      <c r="K8" s="9"/>
      <c r="L8" s="9"/>
    </row>
    <row r="9" spans="1:12" ht="40.35" customHeight="1">
      <c r="A9" s="12" t="s">
        <v>9</v>
      </c>
      <c r="B9" s="13" t="s">
        <v>23</v>
      </c>
      <c r="C9" s="14"/>
      <c r="D9" s="9" t="s">
        <v>22</v>
      </c>
      <c r="E9" s="14">
        <v>3</v>
      </c>
      <c r="F9" s="9" t="s">
        <v>21</v>
      </c>
      <c r="G9" s="16">
        <v>1</v>
      </c>
      <c r="H9" s="16">
        <f t="shared" si="0"/>
        <v>3</v>
      </c>
      <c r="I9" s="10">
        <v>3</v>
      </c>
      <c r="J9" s="9" t="s">
        <v>57</v>
      </c>
      <c r="K9" s="9"/>
      <c r="L9" s="9"/>
    </row>
    <row r="10" spans="1:12" ht="40.35" customHeight="1">
      <c r="A10" s="12" t="s">
        <v>3</v>
      </c>
      <c r="B10" s="13" t="s">
        <v>31</v>
      </c>
      <c r="C10" s="14">
        <v>8</v>
      </c>
      <c r="D10" s="9" t="s">
        <v>30</v>
      </c>
      <c r="E10" s="14">
        <v>2</v>
      </c>
      <c r="F10" s="9" t="s">
        <v>21</v>
      </c>
      <c r="G10" s="16">
        <v>1</v>
      </c>
      <c r="H10" s="16">
        <f t="shared" si="0"/>
        <v>2</v>
      </c>
      <c r="I10" s="10">
        <v>2</v>
      </c>
      <c r="J10" s="9" t="s">
        <v>54</v>
      </c>
      <c r="K10" s="9"/>
      <c r="L10" s="9"/>
    </row>
    <row r="11" spans="1:12" ht="40.35" customHeight="1">
      <c r="A11" s="12" t="s">
        <v>5</v>
      </c>
      <c r="B11" s="13" t="s">
        <v>28</v>
      </c>
      <c r="C11" s="14"/>
      <c r="D11" s="9" t="s">
        <v>27</v>
      </c>
      <c r="E11" s="14">
        <v>1</v>
      </c>
      <c r="F11" s="9" t="s">
        <v>21</v>
      </c>
      <c r="G11" s="16">
        <v>2</v>
      </c>
      <c r="H11" s="16">
        <f t="shared" si="0"/>
        <v>2</v>
      </c>
      <c r="I11" s="10">
        <v>6</v>
      </c>
      <c r="J11" s="9" t="s">
        <v>51</v>
      </c>
      <c r="K11" s="9"/>
      <c r="L11" s="9"/>
    </row>
    <row r="12" spans="1:12" ht="40.35" customHeight="1">
      <c r="A12" s="12" t="s">
        <v>8</v>
      </c>
      <c r="B12" s="13" t="s">
        <v>24</v>
      </c>
      <c r="C12" s="14"/>
      <c r="D12" s="9" t="s">
        <v>22</v>
      </c>
      <c r="E12" s="14">
        <v>2</v>
      </c>
      <c r="F12" s="9" t="s">
        <v>21</v>
      </c>
      <c r="G12" s="16">
        <v>1</v>
      </c>
      <c r="H12" s="16">
        <f t="shared" si="0"/>
        <v>2</v>
      </c>
      <c r="I12" s="10">
        <v>2</v>
      </c>
      <c r="J12" s="9" t="s">
        <v>56</v>
      </c>
      <c r="K12" s="9"/>
      <c r="L12" s="9"/>
    </row>
    <row r="13" spans="1:12" ht="40.35" customHeight="1">
      <c r="A13" s="12"/>
      <c r="B13" s="13"/>
      <c r="C13" s="14"/>
      <c r="D13" s="9"/>
      <c r="E13" s="14"/>
      <c r="F13" s="9"/>
      <c r="G13" s="16"/>
      <c r="H13" s="16">
        <f t="shared" si="0"/>
        <v>0</v>
      </c>
      <c r="I13" s="10"/>
      <c r="J13" s="9"/>
      <c r="K13" s="9"/>
      <c r="L13" s="9"/>
    </row>
    <row r="14" spans="1:12" ht="40.35" customHeight="1">
      <c r="A14" s="12"/>
      <c r="B14" s="13"/>
      <c r="C14" s="14"/>
      <c r="D14" s="9"/>
      <c r="E14" s="14"/>
      <c r="F14" s="9"/>
      <c r="G14" s="16"/>
      <c r="H14" s="16">
        <f t="shared" si="0"/>
        <v>0</v>
      </c>
      <c r="I14" s="10"/>
      <c r="J14" s="9"/>
      <c r="K14" s="9"/>
      <c r="L14" s="9"/>
    </row>
    <row r="15" spans="1:12" ht="40.35" customHeight="1">
      <c r="A15" s="12"/>
      <c r="B15" s="13"/>
      <c r="C15" s="14"/>
      <c r="D15" s="9"/>
      <c r="E15" s="14"/>
      <c r="F15" s="9"/>
      <c r="G15" s="16"/>
      <c r="H15" s="16">
        <f t="shared" si="0"/>
        <v>0</v>
      </c>
      <c r="I15" s="10"/>
      <c r="J15" s="9"/>
      <c r="K15" s="9"/>
      <c r="L15" s="9"/>
    </row>
    <row r="16" spans="1:12" ht="40.35" customHeight="1">
      <c r="A16" s="12"/>
      <c r="B16" s="13"/>
      <c r="C16" s="14"/>
      <c r="D16" s="9"/>
      <c r="E16" s="14"/>
      <c r="F16" s="9"/>
      <c r="G16" s="16"/>
      <c r="H16" s="16">
        <f t="shared" si="0"/>
        <v>0</v>
      </c>
      <c r="I16" s="10"/>
      <c r="J16" s="9"/>
      <c r="K16" s="9"/>
      <c r="L16" s="9"/>
    </row>
    <row r="17" spans="1:15" ht="40.35" customHeight="1">
      <c r="A17" s="12"/>
      <c r="B17" s="13"/>
      <c r="C17" s="14"/>
      <c r="D17" s="9"/>
      <c r="E17" s="14"/>
      <c r="F17" s="9"/>
      <c r="G17" s="16"/>
      <c r="H17" s="16">
        <f t="shared" si="0"/>
        <v>0</v>
      </c>
      <c r="I17" s="10"/>
      <c r="J17" s="9"/>
      <c r="K17" s="9"/>
      <c r="L17" s="9"/>
    </row>
    <row r="18" spans="1:15" ht="40.35" customHeight="1">
      <c r="A18" s="12"/>
      <c r="B18" s="13"/>
      <c r="C18" s="14"/>
      <c r="D18" s="9"/>
      <c r="E18" s="14"/>
      <c r="F18" s="9"/>
      <c r="G18" s="16"/>
      <c r="H18" s="16">
        <f t="shared" si="0"/>
        <v>0</v>
      </c>
      <c r="I18" s="10"/>
      <c r="J18" s="9"/>
      <c r="K18" s="9"/>
      <c r="L18" s="9"/>
    </row>
    <row r="19" spans="1:15" ht="40.35" customHeight="1">
      <c r="A19" s="12"/>
      <c r="B19" s="13"/>
      <c r="C19" s="14"/>
      <c r="D19" s="9"/>
      <c r="E19" s="14"/>
      <c r="F19" s="9"/>
      <c r="G19" s="16"/>
      <c r="H19" s="16">
        <f t="shared" si="0"/>
        <v>0</v>
      </c>
      <c r="I19" s="10"/>
      <c r="J19" s="9"/>
      <c r="K19" s="9"/>
      <c r="L19" s="9"/>
    </row>
    <row r="20" spans="1:15" ht="40.35" customHeight="1">
      <c r="A20" s="12"/>
      <c r="B20" s="13"/>
      <c r="C20" s="14"/>
      <c r="D20" s="9"/>
      <c r="E20" s="14"/>
      <c r="F20" s="9"/>
      <c r="G20" s="16"/>
      <c r="H20" s="16">
        <f t="shared" si="0"/>
        <v>0</v>
      </c>
      <c r="I20" s="10"/>
      <c r="J20" s="9"/>
      <c r="K20" s="9"/>
      <c r="L20" s="9"/>
    </row>
    <row r="21" spans="1:15" ht="40.35" customHeight="1">
      <c r="A21" s="12"/>
      <c r="B21" s="13"/>
      <c r="C21" s="14"/>
      <c r="D21" s="9"/>
      <c r="E21" s="14"/>
      <c r="F21" s="9"/>
      <c r="G21" s="16"/>
      <c r="H21" s="16">
        <f t="shared" si="0"/>
        <v>0</v>
      </c>
      <c r="I21" s="10"/>
      <c r="J21" s="9"/>
      <c r="K21" s="9"/>
      <c r="L21" s="9"/>
    </row>
    <row r="22" spans="1:15" ht="40.35" customHeight="1">
      <c r="A22" s="12"/>
      <c r="B22" s="13"/>
      <c r="C22" s="14"/>
      <c r="D22" s="9"/>
      <c r="E22" s="14"/>
      <c r="F22" s="9"/>
      <c r="G22" s="16"/>
      <c r="H22" s="16">
        <f t="shared" si="0"/>
        <v>0</v>
      </c>
      <c r="I22" s="10"/>
      <c r="J22" s="9"/>
      <c r="K22" s="9"/>
      <c r="L22" s="9"/>
    </row>
    <row r="23" spans="1:15" ht="40.35" customHeight="1">
      <c r="A23" s="39"/>
      <c r="B23" s="40"/>
      <c r="C23" s="44" t="s">
        <v>58</v>
      </c>
      <c r="D23" s="44"/>
      <c r="E23" s="44"/>
      <c r="F23" s="44"/>
      <c r="G23" s="44"/>
      <c r="H23" s="44"/>
      <c r="I23" s="44"/>
      <c r="J23" s="44"/>
      <c r="K23" s="44"/>
      <c r="L23" s="35"/>
      <c r="M23" s="38"/>
      <c r="N23" s="38"/>
      <c r="O23" s="38"/>
    </row>
    <row r="24" spans="1:15" ht="40.35" customHeight="1">
      <c r="A24" s="39"/>
      <c r="B24" s="40"/>
      <c r="C24" s="41"/>
      <c r="D24" s="35"/>
      <c r="E24" s="41"/>
      <c r="F24" s="35"/>
      <c r="G24" s="42"/>
      <c r="H24" s="42"/>
      <c r="I24" s="37"/>
      <c r="J24" s="35"/>
      <c r="K24" s="35"/>
      <c r="L24" s="35"/>
      <c r="M24" s="38"/>
      <c r="N24" s="38"/>
      <c r="O24" s="38"/>
    </row>
  </sheetData>
  <autoFilter ref="A2:L2" xr:uid="{00000000-0009-0000-0000-000002000000}"/>
  <mergeCells count="1">
    <mergeCell ref="C23:K23"/>
  </mergeCells>
  <conditionalFormatting sqref="H3:H22 H24">
    <cfRule type="cellIs" dxfId="14" priority="1" operator="greaterThanOrEqual">
      <formula>8</formula>
    </cfRule>
    <cfRule type="cellIs" dxfId="13" priority="2" operator="between">
      <formula>3</formula>
      <formula>7</formula>
    </cfRule>
    <cfRule type="cellIs" dxfId="12" priority="3" operator="between">
      <formula>1</formula>
      <formula>2</formula>
    </cfRule>
  </conditionalFormatting>
  <conditionalFormatting sqref="I3:I22 I24">
    <cfRule type="cellIs" dxfId="11" priority="4" operator="greaterThanOrEqual">
      <formula>8</formula>
    </cfRule>
    <cfRule type="cellIs" dxfId="10" priority="5" operator="between">
      <formula>3</formula>
      <formula>7</formula>
    </cfRule>
    <cfRule type="cellIs" dxfId="9" priority="6" operator="between">
      <formula>1</formula>
      <formula>2</formula>
    </cfRule>
  </conditionalFormatting>
  <pageMargins left="0.70866141732283472" right="0.70866141732283472" top="1.1811023622047245" bottom="1.1811023622047245" header="0.31496062992125984" footer="0.31496062992125984"/>
  <pageSetup paperSize="9" scale="47" firstPageNumber="0" orientation="landscape" horizontalDpi="300" verticalDpi="300" r:id="rId1"/>
  <headerFooter>
    <oddHeader>&amp;L
&amp;G&amp;C&amp;17Κατάλογος προτεραιοποίησης έργων&amp;R&amp;G</oddHeader>
    <oddFooter xml:space="preserve">&amp;L&amp;G&amp;CThis template is licensed under: Creative Commons Attribution 
ShareAlike Version 4.0, by Digitalisation-Project 
(CC BY-SA, https://creativecommons.org/licenses/by-sa/4.0/).
Imprint: www.digital-transformation-tool.eu 
</oddFooter>
  </headerFooter>
  <legacyDrawingHF r:id="rId2"/>
  <extLst>
    <ext xmlns:x14="http://schemas.microsoft.com/office/spreadsheetml/2009/9/main" uri="{CCE6A557-97BC-4b89-ADB6-D9C93CAAB3DF}">
      <x14:dataValidations xmlns:xm="http://schemas.microsoft.com/office/excel/2006/main" count="2">
        <x14:dataValidation type="list" allowBlank="1" showInputMessage="1" showErrorMessage="1" errorTitle="Κλίμακα Επίπτωσης έργου" error="Παρακαλώ επιλέξτε τιμή από την κατωτέρω λίστα: _x000a_1 - Μικρή_x000a_2 - Μέτρια_x000a_3 - Σημαντική_x000a_4 - Εκτενής" promptTitle="Κλίμακα Επίπτωσης έργου" prompt="Παρακαλώ επιλέξτε τιμή από την κατωτέρω λίστα: _x000a_1 - Μικρή_x000a_2 - Μέτρια_x000a_3 - Σημαντική_x000a_4 - Εκτενής" xr:uid="{B206655F-DF8B-4E47-B07A-8AFDC87376E7}">
          <x14:formula1>
            <xm:f>Scales!$E$2:$E$5</xm:f>
          </x14:formula1>
          <xm:sqref>G1:G22 G24:G1048576</xm:sqref>
        </x14:dataValidation>
        <x14:dataValidation type="list" allowBlank="1" showInputMessage="1" showErrorMessage="1" errorTitle="Κλίμακα για το Επείγον" error="Παρακαλώ επιλέξτε τιμή από την κατωτέρω λίστα: _x000a_1 - Χαμηλό_x000a_2 - Μέτριο_x000a_3 - Υψηλό_x000a_4 - Κρίσιμο_x000a_" promptTitle="Κλίμακα για το Επείγον" prompt="Παρακαλώ επιλέξτε τιμή από την κατωτέρω λίστα: _x000a_1 - Χαμηλό_x000a_2 - Μέτριο_x000a_3 - Υψηλό_x000a_4 - Κρίσιμο" xr:uid="{0FE277AA-39F0-4CA1-BA65-8BDEDAE204BF}">
          <x14:formula1>
            <xm:f>Scales!$A$2:$A$5</xm:f>
          </x14:formula1>
          <xm:sqref>E1:E22 E24:E1048576</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983673-FA41-4BC2-9AFB-623B409B4B02}">
  <sheetPr>
    <pageSetUpPr fitToPage="1"/>
  </sheetPr>
  <dimension ref="A2:AMK24"/>
  <sheetViews>
    <sheetView view="pageLayout" topLeftCell="A15" zoomScale="60" zoomScaleNormal="89" zoomScalePageLayoutView="60" workbookViewId="0">
      <selection activeCell="C23" sqref="C23:K23"/>
    </sheetView>
  </sheetViews>
  <sheetFormatPr baseColWidth="10" defaultColWidth="8.85546875" defaultRowHeight="15"/>
  <cols>
    <col min="1" max="1" width="12" style="1" customWidth="1"/>
    <col min="2" max="2" width="33.85546875" style="3" customWidth="1"/>
    <col min="3" max="3" width="13.85546875" style="3" customWidth="1"/>
    <col min="4" max="4" width="34.42578125" style="3" customWidth="1"/>
    <col min="5" max="5" width="10.28515625" style="3" customWidth="1"/>
    <col min="6" max="6" width="38.7109375" style="3" customWidth="1"/>
    <col min="7" max="7" width="10.28515625" style="3" customWidth="1"/>
    <col min="8" max="9" width="15.28515625" style="3" customWidth="1"/>
    <col min="10" max="11" width="22.42578125" style="3" customWidth="1"/>
    <col min="12" max="12" width="33.42578125" style="3" customWidth="1"/>
    <col min="13" max="1025" width="9.140625" style="3" customWidth="1"/>
  </cols>
  <sheetData>
    <row r="2" spans="1:12" ht="65.45" customHeight="1">
      <c r="A2" s="4" t="s">
        <v>50</v>
      </c>
      <c r="B2" s="5" t="s">
        <v>49</v>
      </c>
      <c r="C2" s="6" t="s">
        <v>48</v>
      </c>
      <c r="D2" s="7" t="s">
        <v>47</v>
      </c>
      <c r="E2" s="7" t="s">
        <v>46</v>
      </c>
      <c r="F2" s="8" t="s">
        <v>45</v>
      </c>
      <c r="G2" s="8" t="s">
        <v>44</v>
      </c>
      <c r="H2" s="4" t="s">
        <v>43</v>
      </c>
      <c r="I2" s="4" t="s">
        <v>42</v>
      </c>
      <c r="J2" s="4" t="s">
        <v>41</v>
      </c>
      <c r="K2" s="4" t="s">
        <v>40</v>
      </c>
      <c r="L2" s="4" t="s">
        <v>39</v>
      </c>
    </row>
    <row r="3" spans="1:12" ht="40.35" customHeight="1">
      <c r="A3" s="12" t="s">
        <v>6</v>
      </c>
      <c r="B3" s="13" t="s">
        <v>26</v>
      </c>
      <c r="C3" s="14"/>
      <c r="D3" s="9" t="s">
        <v>22</v>
      </c>
      <c r="E3" s="14">
        <v>4</v>
      </c>
      <c r="F3" s="9" t="s">
        <v>21</v>
      </c>
      <c r="G3" s="16">
        <v>3</v>
      </c>
      <c r="H3" s="16">
        <f t="shared" ref="H3:H22" si="0">E3*G3</f>
        <v>12</v>
      </c>
      <c r="I3" s="16">
        <v>12</v>
      </c>
      <c r="J3" s="9" t="s">
        <v>51</v>
      </c>
      <c r="K3" s="9"/>
      <c r="L3" s="9"/>
    </row>
    <row r="4" spans="1:12" ht="40.35" customHeight="1">
      <c r="A4" s="12" t="s">
        <v>7</v>
      </c>
      <c r="B4" s="13" t="s">
        <v>25</v>
      </c>
      <c r="C4" s="14"/>
      <c r="D4" s="9" t="s">
        <v>22</v>
      </c>
      <c r="E4" s="14">
        <v>3</v>
      </c>
      <c r="F4" s="9" t="s">
        <v>21</v>
      </c>
      <c r="G4" s="16">
        <v>4</v>
      </c>
      <c r="H4" s="16">
        <f t="shared" si="0"/>
        <v>12</v>
      </c>
      <c r="I4" s="16">
        <v>12</v>
      </c>
      <c r="J4" s="9" t="s">
        <v>55</v>
      </c>
      <c r="K4" s="9"/>
      <c r="L4" s="9"/>
    </row>
    <row r="5" spans="1:12" ht="40.35" customHeight="1">
      <c r="A5" s="12" t="s">
        <v>2</v>
      </c>
      <c r="B5" s="13" t="s">
        <v>33</v>
      </c>
      <c r="C5" s="14"/>
      <c r="D5" s="9" t="s">
        <v>32</v>
      </c>
      <c r="E5" s="14">
        <v>2</v>
      </c>
      <c r="F5" s="9" t="s">
        <v>21</v>
      </c>
      <c r="G5" s="16">
        <v>4</v>
      </c>
      <c r="H5" s="16">
        <f t="shared" si="0"/>
        <v>8</v>
      </c>
      <c r="I5" s="16">
        <v>8</v>
      </c>
      <c r="J5" s="9" t="s">
        <v>53</v>
      </c>
      <c r="K5" s="9"/>
      <c r="L5" s="9"/>
    </row>
    <row r="6" spans="1:12" ht="40.35" customHeight="1">
      <c r="A6" s="12" t="s">
        <v>4</v>
      </c>
      <c r="B6" s="13" t="s">
        <v>29</v>
      </c>
      <c r="C6" s="14"/>
      <c r="D6" s="9" t="s">
        <v>22</v>
      </c>
      <c r="E6" s="14">
        <v>4</v>
      </c>
      <c r="F6" s="9" t="s">
        <v>21</v>
      </c>
      <c r="G6" s="16">
        <v>2</v>
      </c>
      <c r="H6" s="16">
        <f t="shared" si="0"/>
        <v>8</v>
      </c>
      <c r="I6" s="16">
        <v>8</v>
      </c>
      <c r="J6" s="9" t="s">
        <v>53</v>
      </c>
      <c r="K6" s="9"/>
      <c r="L6" s="9"/>
    </row>
    <row r="7" spans="1:12" ht="40.35" customHeight="1">
      <c r="A7" s="12" t="s">
        <v>1</v>
      </c>
      <c r="B7" s="33" t="s">
        <v>35</v>
      </c>
      <c r="C7" s="17">
        <v>6</v>
      </c>
      <c r="D7" s="9" t="s">
        <v>34</v>
      </c>
      <c r="E7" s="14">
        <v>3</v>
      </c>
      <c r="F7" s="9" t="s">
        <v>21</v>
      </c>
      <c r="G7" s="16">
        <v>2</v>
      </c>
      <c r="H7" s="16">
        <f t="shared" si="0"/>
        <v>6</v>
      </c>
      <c r="I7" s="16">
        <v>6</v>
      </c>
      <c r="J7" s="9" t="s">
        <v>52</v>
      </c>
      <c r="K7" s="9"/>
      <c r="L7" s="9"/>
    </row>
    <row r="8" spans="1:12" ht="40.35" customHeight="1">
      <c r="A8" s="12" t="s">
        <v>5</v>
      </c>
      <c r="B8" s="33" t="s">
        <v>28</v>
      </c>
      <c r="C8" s="17"/>
      <c r="D8" s="9" t="s">
        <v>27</v>
      </c>
      <c r="E8" s="14">
        <v>1</v>
      </c>
      <c r="F8" s="9" t="s">
        <v>21</v>
      </c>
      <c r="G8" s="16">
        <v>2</v>
      </c>
      <c r="H8" s="16">
        <f>E8*G8</f>
        <v>2</v>
      </c>
      <c r="I8" s="16">
        <v>6</v>
      </c>
      <c r="J8" s="9" t="s">
        <v>51</v>
      </c>
      <c r="K8" s="9"/>
      <c r="L8" s="9"/>
    </row>
    <row r="9" spans="1:12" ht="40.35" customHeight="1">
      <c r="A9" s="12" t="s">
        <v>0</v>
      </c>
      <c r="B9" s="13" t="s">
        <v>38</v>
      </c>
      <c r="C9" s="14"/>
      <c r="D9" s="9" t="s">
        <v>22</v>
      </c>
      <c r="E9" s="14">
        <v>1</v>
      </c>
      <c r="F9" s="9" t="s">
        <v>21</v>
      </c>
      <c r="G9" s="16">
        <v>3</v>
      </c>
      <c r="H9" s="16">
        <f t="shared" ref="H9" si="1">E9*G9</f>
        <v>3</v>
      </c>
      <c r="I9" s="10">
        <v>3</v>
      </c>
      <c r="J9" s="9" t="s">
        <v>51</v>
      </c>
      <c r="K9" s="9"/>
      <c r="L9" s="9"/>
    </row>
    <row r="10" spans="1:12" ht="40.35" customHeight="1">
      <c r="A10" s="12" t="s">
        <v>9</v>
      </c>
      <c r="B10" s="13" t="s">
        <v>23</v>
      </c>
      <c r="C10" s="14"/>
      <c r="D10" s="9" t="s">
        <v>22</v>
      </c>
      <c r="E10" s="14">
        <v>3</v>
      </c>
      <c r="F10" s="9" t="s">
        <v>21</v>
      </c>
      <c r="G10" s="16">
        <v>1</v>
      </c>
      <c r="H10" s="16">
        <f t="shared" si="0"/>
        <v>3</v>
      </c>
      <c r="I10" s="16">
        <v>3</v>
      </c>
      <c r="J10" s="9" t="s">
        <v>57</v>
      </c>
      <c r="K10" s="9"/>
      <c r="L10" s="9"/>
    </row>
    <row r="11" spans="1:12" s="3" customFormat="1" ht="40.35" customHeight="1">
      <c r="A11" s="12" t="s">
        <v>3</v>
      </c>
      <c r="B11" s="13" t="s">
        <v>31</v>
      </c>
      <c r="C11" s="14">
        <v>8</v>
      </c>
      <c r="D11" s="9" t="s">
        <v>30</v>
      </c>
      <c r="E11" s="14">
        <v>2</v>
      </c>
      <c r="F11" s="9" t="s">
        <v>21</v>
      </c>
      <c r="G11" s="16">
        <v>1</v>
      </c>
      <c r="H11" s="16">
        <f t="shared" si="0"/>
        <v>2</v>
      </c>
      <c r="I11" s="16">
        <v>2</v>
      </c>
      <c r="J11" s="9" t="s">
        <v>54</v>
      </c>
      <c r="K11" s="9"/>
      <c r="L11" s="9"/>
    </row>
    <row r="12" spans="1:12" s="3" customFormat="1" ht="40.35" customHeight="1">
      <c r="A12" s="12" t="s">
        <v>8</v>
      </c>
      <c r="B12" s="13" t="s">
        <v>24</v>
      </c>
      <c r="C12" s="14"/>
      <c r="D12" s="9" t="s">
        <v>22</v>
      </c>
      <c r="E12" s="14">
        <v>2</v>
      </c>
      <c r="F12" s="9" t="s">
        <v>21</v>
      </c>
      <c r="G12" s="16">
        <v>1</v>
      </c>
      <c r="H12" s="16">
        <f t="shared" si="0"/>
        <v>2</v>
      </c>
      <c r="I12" s="16">
        <v>2</v>
      </c>
      <c r="J12" s="9" t="s">
        <v>56</v>
      </c>
      <c r="K12" s="9"/>
      <c r="L12" s="9"/>
    </row>
    <row r="13" spans="1:12" s="3" customFormat="1" ht="40.35" customHeight="1">
      <c r="A13" s="12"/>
      <c r="B13" s="13"/>
      <c r="C13" s="14"/>
      <c r="D13" s="9"/>
      <c r="E13" s="14"/>
      <c r="F13" s="9"/>
      <c r="G13" s="16"/>
      <c r="H13" s="16">
        <f t="shared" si="0"/>
        <v>0</v>
      </c>
      <c r="I13" s="10"/>
      <c r="J13" s="9"/>
      <c r="K13" s="9"/>
      <c r="L13" s="9"/>
    </row>
    <row r="14" spans="1:12" s="3" customFormat="1" ht="40.35" customHeight="1">
      <c r="A14" s="12"/>
      <c r="B14" s="13"/>
      <c r="C14" s="14"/>
      <c r="D14" s="9"/>
      <c r="E14" s="14"/>
      <c r="F14" s="9"/>
      <c r="G14" s="16"/>
      <c r="H14" s="16">
        <f t="shared" si="0"/>
        <v>0</v>
      </c>
      <c r="I14" s="10"/>
      <c r="J14" s="9"/>
      <c r="K14" s="9"/>
      <c r="L14" s="9"/>
    </row>
    <row r="15" spans="1:12" s="3" customFormat="1" ht="40.35" customHeight="1">
      <c r="A15" s="12"/>
      <c r="B15" s="13"/>
      <c r="C15" s="14"/>
      <c r="D15" s="9"/>
      <c r="E15" s="14"/>
      <c r="F15" s="9"/>
      <c r="G15" s="16"/>
      <c r="H15" s="16">
        <f t="shared" si="0"/>
        <v>0</v>
      </c>
      <c r="I15" s="10"/>
      <c r="J15" s="9"/>
      <c r="K15" s="9"/>
      <c r="L15" s="9"/>
    </row>
    <row r="16" spans="1:12" s="3" customFormat="1" ht="40.35" customHeight="1">
      <c r="A16" s="12"/>
      <c r="B16" s="13"/>
      <c r="C16" s="14"/>
      <c r="D16" s="9"/>
      <c r="E16" s="14"/>
      <c r="F16" s="9"/>
      <c r="G16" s="16"/>
      <c r="H16" s="16">
        <f t="shared" si="0"/>
        <v>0</v>
      </c>
      <c r="I16" s="10"/>
      <c r="J16" s="9"/>
      <c r="K16" s="9"/>
      <c r="L16" s="9"/>
    </row>
    <row r="17" spans="1:13" s="3" customFormat="1" ht="40.35" customHeight="1">
      <c r="A17" s="12"/>
      <c r="B17" s="13"/>
      <c r="C17" s="14"/>
      <c r="D17" s="9"/>
      <c r="E17" s="14"/>
      <c r="F17" s="9"/>
      <c r="G17" s="16"/>
      <c r="H17" s="16">
        <f t="shared" si="0"/>
        <v>0</v>
      </c>
      <c r="I17" s="10"/>
      <c r="J17" s="9"/>
      <c r="K17" s="9"/>
      <c r="L17" s="9"/>
    </row>
    <row r="18" spans="1:13" s="3" customFormat="1" ht="40.35" customHeight="1">
      <c r="A18" s="12"/>
      <c r="B18" s="13"/>
      <c r="C18" s="14"/>
      <c r="D18" s="9"/>
      <c r="E18" s="14"/>
      <c r="F18" s="9"/>
      <c r="G18" s="16"/>
      <c r="H18" s="16">
        <f t="shared" si="0"/>
        <v>0</v>
      </c>
      <c r="I18" s="10"/>
      <c r="J18" s="9"/>
      <c r="K18" s="9"/>
      <c r="L18" s="9"/>
    </row>
    <row r="19" spans="1:13" s="3" customFormat="1" ht="40.35" customHeight="1">
      <c r="A19" s="12"/>
      <c r="B19" s="13"/>
      <c r="C19" s="14"/>
      <c r="D19" s="9"/>
      <c r="E19" s="14"/>
      <c r="F19" s="9"/>
      <c r="G19" s="16"/>
      <c r="H19" s="16">
        <f t="shared" si="0"/>
        <v>0</v>
      </c>
      <c r="I19" s="10"/>
      <c r="J19" s="9"/>
      <c r="K19" s="9"/>
      <c r="L19" s="9"/>
    </row>
    <row r="20" spans="1:13" s="3" customFormat="1" ht="40.35" customHeight="1">
      <c r="A20" s="12"/>
      <c r="B20" s="13"/>
      <c r="C20" s="14"/>
      <c r="D20" s="9"/>
      <c r="E20" s="14"/>
      <c r="F20" s="9"/>
      <c r="G20" s="16"/>
      <c r="H20" s="16">
        <f t="shared" si="0"/>
        <v>0</v>
      </c>
      <c r="I20" s="10"/>
      <c r="J20" s="9"/>
      <c r="K20" s="9"/>
      <c r="L20" s="9"/>
    </row>
    <row r="21" spans="1:13" s="3" customFormat="1" ht="40.35" customHeight="1">
      <c r="A21" s="12"/>
      <c r="B21" s="13"/>
      <c r="C21" s="14"/>
      <c r="D21" s="9"/>
      <c r="E21" s="14"/>
      <c r="F21" s="9"/>
      <c r="G21" s="16"/>
      <c r="H21" s="16">
        <f t="shared" si="0"/>
        <v>0</v>
      </c>
      <c r="I21" s="10"/>
      <c r="J21" s="9"/>
      <c r="K21" s="9"/>
      <c r="L21" s="9"/>
    </row>
    <row r="22" spans="1:13" s="3" customFormat="1" ht="40.35" customHeight="1">
      <c r="A22" s="12"/>
      <c r="B22" s="13"/>
      <c r="C22" s="14"/>
      <c r="D22" s="9"/>
      <c r="E22" s="14"/>
      <c r="F22" s="9"/>
      <c r="G22" s="16"/>
      <c r="H22" s="16">
        <f t="shared" si="0"/>
        <v>0</v>
      </c>
      <c r="I22" s="10"/>
      <c r="J22" s="9"/>
      <c r="K22" s="9"/>
      <c r="L22" s="9"/>
    </row>
    <row r="23" spans="1:13" s="3" customFormat="1" ht="40.35" customHeight="1">
      <c r="A23" s="39"/>
      <c r="B23" s="40"/>
      <c r="C23" s="45" t="s">
        <v>58</v>
      </c>
      <c r="D23" s="46"/>
      <c r="E23" s="46"/>
      <c r="F23" s="46"/>
      <c r="G23" s="46"/>
      <c r="H23" s="46"/>
      <c r="I23" s="46"/>
      <c r="J23" s="46"/>
      <c r="K23" s="46"/>
      <c r="L23" s="35"/>
      <c r="M23" s="38"/>
    </row>
    <row r="24" spans="1:13" ht="21">
      <c r="A24" s="39"/>
      <c r="B24" s="40"/>
      <c r="C24" s="41"/>
      <c r="D24" s="35"/>
      <c r="E24" s="41"/>
      <c r="F24" s="35"/>
      <c r="G24" s="42"/>
      <c r="H24" s="42"/>
      <c r="I24" s="37"/>
      <c r="J24" s="35"/>
      <c r="K24" s="35"/>
      <c r="L24" s="35"/>
      <c r="M24" s="38"/>
    </row>
  </sheetData>
  <autoFilter ref="A2:L2" xr:uid="{00000000-0009-0000-0000-000002000000}"/>
  <mergeCells count="1">
    <mergeCell ref="C23:K23"/>
  </mergeCells>
  <conditionalFormatting sqref="H3:I8 H10:I22 H24:I24">
    <cfRule type="cellIs" dxfId="8" priority="7" operator="greaterThanOrEqual">
      <formula>8</formula>
    </cfRule>
    <cfRule type="cellIs" dxfId="7" priority="8" operator="between">
      <formula>3</formula>
      <formula>7</formula>
    </cfRule>
    <cfRule type="cellIs" dxfId="6" priority="9" operator="between">
      <formula>1</formula>
      <formula>2</formula>
    </cfRule>
  </conditionalFormatting>
  <conditionalFormatting sqref="H9">
    <cfRule type="cellIs" dxfId="5" priority="1" operator="greaterThanOrEqual">
      <formula>8</formula>
    </cfRule>
    <cfRule type="cellIs" dxfId="4" priority="2" operator="between">
      <formula>3</formula>
      <formula>7</formula>
    </cfRule>
    <cfRule type="cellIs" dxfId="3" priority="3" operator="between">
      <formula>1</formula>
      <formula>2</formula>
    </cfRule>
  </conditionalFormatting>
  <conditionalFormatting sqref="I9">
    <cfRule type="cellIs" dxfId="2" priority="4" operator="greaterThanOrEqual">
      <formula>8</formula>
    </cfRule>
    <cfRule type="cellIs" dxfId="1" priority="5" operator="between">
      <formula>3</formula>
      <formula>7</formula>
    </cfRule>
    <cfRule type="cellIs" dxfId="0" priority="6" operator="between">
      <formula>1</formula>
      <formula>2</formula>
    </cfRule>
  </conditionalFormatting>
  <pageMargins left="0.70866141732283472" right="0.70866141732283472" top="1.1811023622047245" bottom="1.1811023622047245" header="0.31496062992125984" footer="0.31496062992125984"/>
  <pageSetup paperSize="9" scale="47" firstPageNumber="0" orientation="landscape" horizontalDpi="300" verticalDpi="300" r:id="rId1"/>
  <headerFooter>
    <oddHeader>&amp;L
&amp;G&amp;C&amp;17Κατάλογος προτεραιοποίησης έργων&amp;R&amp;G</oddHeader>
    <oddFooter xml:space="preserve">&amp;L&amp;G&amp;CThis template is licensed under: Creative Commons Attribution 
ShareAlike Version 4.0, by Digitalisation-Project 
(CC BY-SA, https://creativecommons.org/licenses/by-sa/4.0/).
Imprint: www.digital-transformation-tool.eu 
</oddFooter>
  </headerFooter>
  <legacyDrawingHF r:id="rId2"/>
  <extLst>
    <ext xmlns:x14="http://schemas.microsoft.com/office/spreadsheetml/2009/9/main" uri="{CCE6A557-97BC-4b89-ADB6-D9C93CAAB3DF}">
      <x14:dataValidations xmlns:xm="http://schemas.microsoft.com/office/excel/2006/main" count="2">
        <x14:dataValidation type="list" allowBlank="1" showInputMessage="1" showErrorMessage="1" errorTitle="Κλίμακα Επίπτωσης έργου" error="Παρακαλώ επιλέξτε τιμή από την κατωτέρω λίστα: _x000a_1 - Μικρή_x000a_2 - Μέτρια_x000a_3 - Σημαντική_x000a_4 - Εκτενής" promptTitle="Κλίμακα Επίπτωσης έργου" prompt="Παρακαλώ επιλέξτε τιμή από την κατωτέρω λίστα: _x000a_1 - Μικρή_x000a_2 - Μέτρια_x000a_3 - Σημαντική_x000a_4 - Εκτενής" xr:uid="{9A60BF93-8DFD-4350-853B-F3D754A6A8CF}">
          <x14:formula1>
            <xm:f>Scales!$E$2:$E$5</xm:f>
          </x14:formula1>
          <xm:sqref>G1:G22 G24:G1048576</xm:sqref>
        </x14:dataValidation>
        <x14:dataValidation type="list" allowBlank="1" showInputMessage="1" showErrorMessage="1" errorTitle="Κλίμακα για το Επείγον" error="Παρακαλώ επιλέξτε τιμή από την κατωτέρω λίστα: _x000a_1 - Χαμηλό_x000a_2 - Μέτριο_x000a_3 - Υψηλό_x000a_4 - Κρίσιμο_x000a_" promptTitle="Κλίμακα για το Επείγον" prompt="Παρακαλώ επιλέξτε τιμή από την κατωτέρω λίστα: _x000a_1 - Χαμηλό_x000a_2 - Μέτριο_x000a_3 - Υψηλό_x000a_4 - Κρίσιμο" xr:uid="{40347454-6971-4241-B94F-A224343E7C0D}">
          <x14:formula1>
            <xm:f>Scales!$A$2:$A$5</xm:f>
          </x14:formula1>
          <xm:sqref>E1:E22 E24:E1048576</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2:K7"/>
  <sheetViews>
    <sheetView view="pageLayout" zoomScale="55" zoomScaleNormal="100" zoomScalePageLayoutView="55" workbookViewId="0">
      <selection activeCell="I2" sqref="I2:K4"/>
    </sheetView>
  </sheetViews>
  <sheetFormatPr baseColWidth="10" defaultColWidth="8.85546875" defaultRowHeight="15"/>
  <cols>
    <col min="1" max="1" width="9.140625" customWidth="1"/>
    <col min="2" max="2" width="6" customWidth="1"/>
    <col min="3" max="6" width="15.7109375" customWidth="1"/>
    <col min="7" max="1025" width="9.140625" customWidth="1"/>
  </cols>
  <sheetData>
    <row r="2" spans="1:11" ht="80.099999999999994" customHeight="1">
      <c r="A2" s="47" t="s">
        <v>20</v>
      </c>
      <c r="B2" s="18">
        <v>4</v>
      </c>
      <c r="C2" s="19" t="e">
        <f ca="1">stringconcat(",",IF(#REF!=4,IF(#REF!=1,#REF!,""),""))</f>
        <v>#NAME?</v>
      </c>
      <c r="D2" s="20" t="e">
        <f t="array" aca="1" ref="D2" ca="1">stringconcat(",",IF(#REF!=4,IF(#REF!=2,#REF!,""),""))</f>
        <v>#NAME?</v>
      </c>
      <c r="E2" s="20" t="e">
        <f t="array" aca="1" ref="E2" ca="1">stringconcat(",",IF(#REF!=4,IF(#REF!=3,#REF!,""),""))</f>
        <v>#NAME?</v>
      </c>
      <c r="F2" s="20" t="e">
        <f t="array" aca="1" ref="F2" ca="1">stringconcat(",",IF(#REF!=4,IF(#REF!=4,#REF!,""),""))</f>
        <v>#NAME?</v>
      </c>
      <c r="I2" s="49" t="s">
        <v>58</v>
      </c>
      <c r="J2" s="49"/>
      <c r="K2" s="49"/>
    </row>
    <row r="3" spans="1:11" ht="80.099999999999994" customHeight="1">
      <c r="A3" s="47"/>
      <c r="B3" s="18">
        <v>3</v>
      </c>
      <c r="C3" s="19" t="e">
        <f t="array" aca="1" ref="C3" ca="1">stringconcat(",",IF(#REF!=3,IF(#REF!=1,#REF!,""),""))</f>
        <v>#NAME?</v>
      </c>
      <c r="D3" s="19" t="e">
        <f t="array" aca="1" ref="D3" ca="1">stringconcat(",",IF(#REF!=3,IF(#REF!=2,#REF!,""),""))</f>
        <v>#NAME?</v>
      </c>
      <c r="E3" s="20" t="e">
        <f t="array" aca="1" ref="E3" ca="1">stringconcat(",",IF(#REF!=3,IF(#REF!=3,#REF!,""),""))</f>
        <v>#NAME?</v>
      </c>
      <c r="F3" s="20" t="e">
        <f t="array" aca="1" ref="F3" ca="1">stringconcat(",",IF(#REF!=3,IF(#REF!=4,#REF!,""),""))</f>
        <v>#NAME?</v>
      </c>
      <c r="I3" s="49"/>
      <c r="J3" s="49"/>
      <c r="K3" s="49"/>
    </row>
    <row r="4" spans="1:11" ht="80.099999999999994" customHeight="1">
      <c r="A4" s="47"/>
      <c r="B4" s="18">
        <v>2</v>
      </c>
      <c r="C4" s="21" t="e">
        <f t="array" aca="1" ref="C4" ca="1">stringconcat(",",IF(#REF!=2,IF(#REF!=1,#REF!,""),""))</f>
        <v>#NAME?</v>
      </c>
      <c r="D4" s="19" t="e">
        <f t="array" aca="1" ref="D4" ca="1">stringconcat(",",IF(#REF!=2,IF(#REF!=2,#REF!,""),""))</f>
        <v>#NAME?</v>
      </c>
      <c r="E4" s="19" t="e">
        <f t="array" aca="1" ref="E4" ca="1">stringconcat(",",IF(#REF!=2,IF(#REF!=3,#REF!,""),""))</f>
        <v>#NAME?</v>
      </c>
      <c r="F4" s="20" t="e">
        <f t="array" aca="1" ref="F4" ca="1">stringconcat(",",IF(#REF!=2,IF(#REF!=4,#REF!,""),""))</f>
        <v>#NAME?</v>
      </c>
      <c r="I4" s="49"/>
      <c r="J4" s="49"/>
      <c r="K4" s="49"/>
    </row>
    <row r="5" spans="1:11" ht="80.099999999999994" customHeight="1">
      <c r="A5" s="47"/>
      <c r="B5" s="18">
        <v>1</v>
      </c>
      <c r="C5" s="21" t="e">
        <f t="array" aca="1" ref="C5" ca="1">stringconcat(",",IF(#REF!=1,IF(#REF!=1,#REF!,""),""))</f>
        <v>#NAME?</v>
      </c>
      <c r="D5" s="21" t="e">
        <f t="array" aca="1" ref="D5" ca="1">stringconcat(",",IF(#REF!=1,IF(#REF!=2,#REF!,""),""))</f>
        <v>#NAME?</v>
      </c>
      <c r="E5" s="19" t="e">
        <f t="array" aca="1" ref="E5" ca="1">stringconcat(",",IF(#REF!=1,IF(#REF!=3,#REF!,""),""))</f>
        <v>#NAME?</v>
      </c>
      <c r="F5" s="19" t="e">
        <f t="array" aca="1" ref="F5" ca="1">stringconcat(",",IF(#REF!=1,IF(#REF!=4,#REF!,""),""))</f>
        <v>#NAME?</v>
      </c>
    </row>
    <row r="6" spans="1:11" ht="25.5" customHeight="1">
      <c r="C6" s="18">
        <v>1</v>
      </c>
      <c r="D6" s="18">
        <v>2</v>
      </c>
      <c r="E6" s="18">
        <v>3</v>
      </c>
      <c r="F6" s="18">
        <v>4</v>
      </c>
    </row>
    <row r="7" spans="1:11" ht="30" customHeight="1">
      <c r="C7" s="48" t="s">
        <v>11</v>
      </c>
      <c r="D7" s="48"/>
      <c r="E7" s="48"/>
      <c r="F7" s="48"/>
    </row>
  </sheetData>
  <mergeCells count="3">
    <mergeCell ref="A2:A5"/>
    <mergeCell ref="C7:F7"/>
    <mergeCell ref="I2:K4"/>
  </mergeCells>
  <pageMargins left="0.70866141732283472" right="0.70866141732283472" top="1.3779527559055118" bottom="1.1811023622047245" header="0.51181102362204722" footer="0.51181102362204722"/>
  <pageSetup paperSize="9" firstPageNumber="0" orientation="landscape" horizontalDpi="300" verticalDpi="300" r:id="rId1"/>
  <headerFooter>
    <oddHeader>&amp;L&amp;G&amp;C&amp;17Πίνακας προτεραιοποίησης έργων&amp;R&amp;G</oddHeader>
    <oddFooter xml:space="preserve">&amp;L&amp;G&amp;CThis template is licensed under: Creative Commons Attribution ShareAlike Version 4.0, by Digitalisation-Project (CC BY-SA, https://creativecommons.org/licenses/by-sa/4.0/). Imprint: www.digital-transformation-tool.eu 
</oddFoot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F169D5-5495-424E-B47F-C7CEE5E0385A}">
  <dimension ref="A1:G12"/>
  <sheetViews>
    <sheetView view="pageLayout" zoomScale="55" zoomScaleNormal="100" zoomScalePageLayoutView="55" workbookViewId="0">
      <selection activeCell="G21" sqref="G21"/>
    </sheetView>
  </sheetViews>
  <sheetFormatPr baseColWidth="10" defaultColWidth="9.140625" defaultRowHeight="15"/>
  <cols>
    <col min="1" max="1" width="8.42578125" customWidth="1"/>
    <col min="2" max="2" width="3.140625" customWidth="1"/>
    <col min="3" max="3" width="20" customWidth="1"/>
    <col min="4" max="4" width="3.140625" customWidth="1"/>
    <col min="5" max="5" width="10.140625" customWidth="1"/>
    <col min="6" max="6" width="2.42578125" customWidth="1"/>
    <col min="7" max="7" width="19.5703125" customWidth="1"/>
    <col min="8" max="8" width="3.5703125" customWidth="1"/>
    <col min="9" max="1025" width="9.140625" customWidth="1"/>
  </cols>
  <sheetData>
    <row r="1" spans="1:7" ht="32.25" customHeight="1">
      <c r="A1" s="50" t="s">
        <v>10</v>
      </c>
      <c r="B1" s="50"/>
      <c r="C1" s="50"/>
      <c r="E1" s="50" t="s">
        <v>11</v>
      </c>
      <c r="F1" s="50"/>
      <c r="G1" s="50"/>
    </row>
    <row r="2" spans="1:7">
      <c r="A2" s="29">
        <v>1</v>
      </c>
      <c r="B2" s="30"/>
      <c r="C2" s="30" t="s">
        <v>12</v>
      </c>
      <c r="E2" s="29">
        <v>1</v>
      </c>
      <c r="F2" s="30"/>
      <c r="G2" s="30" t="s">
        <v>13</v>
      </c>
    </row>
    <row r="3" spans="1:7">
      <c r="A3" s="29">
        <v>2</v>
      </c>
      <c r="B3" s="30"/>
      <c r="C3" s="30" t="s">
        <v>14</v>
      </c>
      <c r="E3" s="29">
        <v>2</v>
      </c>
      <c r="F3" s="30"/>
      <c r="G3" s="30" t="s">
        <v>15</v>
      </c>
    </row>
    <row r="4" spans="1:7">
      <c r="A4" s="29">
        <v>3</v>
      </c>
      <c r="B4" s="30"/>
      <c r="C4" s="30" t="s">
        <v>16</v>
      </c>
      <c r="E4" s="29">
        <v>3</v>
      </c>
      <c r="F4" s="30"/>
      <c r="G4" s="30" t="s">
        <v>17</v>
      </c>
    </row>
    <row r="5" spans="1:7">
      <c r="A5" s="29">
        <v>4</v>
      </c>
      <c r="B5" s="30"/>
      <c r="C5" s="30" t="s">
        <v>18</v>
      </c>
      <c r="E5" s="29">
        <v>4</v>
      </c>
      <c r="F5" s="30"/>
      <c r="G5" s="30" t="s">
        <v>19</v>
      </c>
    </row>
    <row r="6" spans="1:7">
      <c r="B6" s="22"/>
      <c r="C6" s="22"/>
    </row>
    <row r="7" spans="1:7">
      <c r="A7" s="49" t="s">
        <v>58</v>
      </c>
      <c r="B7" s="49"/>
      <c r="C7" s="49"/>
      <c r="D7" s="49"/>
      <c r="E7" s="49"/>
      <c r="F7" s="49"/>
      <c r="G7" s="49"/>
    </row>
    <row r="8" spans="1:7">
      <c r="A8" s="49"/>
      <c r="B8" s="49"/>
      <c r="C8" s="49"/>
      <c r="D8" s="49"/>
      <c r="E8" s="49"/>
      <c r="F8" s="49"/>
      <c r="G8" s="49"/>
    </row>
    <row r="9" spans="1:7">
      <c r="A9" s="49"/>
      <c r="B9" s="49"/>
      <c r="C9" s="49"/>
      <c r="D9" s="49"/>
      <c r="E9" s="49"/>
      <c r="F9" s="49"/>
      <c r="G9" s="49"/>
    </row>
    <row r="10" spans="1:7">
      <c r="A10" s="49"/>
      <c r="B10" s="49"/>
      <c r="C10" s="49"/>
      <c r="D10" s="49"/>
      <c r="E10" s="49"/>
      <c r="F10" s="49"/>
      <c r="G10" s="49"/>
    </row>
    <row r="11" spans="1:7">
      <c r="A11" s="49"/>
      <c r="B11" s="49"/>
      <c r="C11" s="49"/>
      <c r="D11" s="49"/>
      <c r="E11" s="49"/>
      <c r="F11" s="49"/>
      <c r="G11" s="49"/>
    </row>
    <row r="12" spans="1:7">
      <c r="G12" s="31"/>
    </row>
  </sheetData>
  <mergeCells count="3">
    <mergeCell ref="A1:C1"/>
    <mergeCell ref="E1:G1"/>
    <mergeCell ref="A7:G11"/>
  </mergeCells>
  <pageMargins left="0.70866141732283472" right="0.70866141732283472" top="1.5748031496062993" bottom="1.1811023622047245" header="0.51181102362204722" footer="0.51181102362204722"/>
  <pageSetup paperSize="9" firstPageNumber="0" orientation="landscape" horizontalDpi="300" verticalDpi="300" r:id="rId1"/>
  <headerFooter>
    <oddHeader xml:space="preserve">&amp;L
&amp;G&amp;C&amp;17Κλίμακες προτεραιοποίησης έργων&amp;R&amp;G
</oddHeader>
    <oddFooter xml:space="preserve">&amp;L&amp;G&amp;CThis template is licensed under: Creative Commons Attribution ShareAlike Version 4.0, by Digitalisation-Project (CC BY-SA, https://creativecommons.org/licenses/by-sa/4.0/). Imprint: www.digital-transformation-tool.eu 
</oddFooter>
  </headerFooter>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15CEE8-C57F-45CE-A151-42083C5B4260}">
  <dimension ref="A2:K7"/>
  <sheetViews>
    <sheetView view="pageLayout" zoomScale="55" zoomScaleNormal="100" zoomScalePageLayoutView="55" workbookViewId="0">
      <selection activeCell="K7" sqref="K7"/>
    </sheetView>
  </sheetViews>
  <sheetFormatPr baseColWidth="10" defaultColWidth="9.140625" defaultRowHeight="15"/>
  <cols>
    <col min="1" max="1" width="9.140625" customWidth="1"/>
    <col min="2" max="2" width="6" customWidth="1"/>
    <col min="3" max="6" width="15.7109375" customWidth="1"/>
    <col min="7" max="1025" width="9.140625" customWidth="1"/>
  </cols>
  <sheetData>
    <row r="2" spans="1:11" ht="70.7" customHeight="1">
      <c r="A2" s="51" t="s">
        <v>10</v>
      </c>
      <c r="B2" s="23">
        <v>4</v>
      </c>
      <c r="C2" s="24">
        <v>4</v>
      </c>
      <c r="D2" s="25">
        <v>8</v>
      </c>
      <c r="E2" s="25">
        <v>12</v>
      </c>
      <c r="F2" s="25">
        <v>16</v>
      </c>
      <c r="I2" s="49" t="s">
        <v>58</v>
      </c>
      <c r="J2" s="49"/>
      <c r="K2" s="49"/>
    </row>
    <row r="3" spans="1:11" ht="70.7" customHeight="1">
      <c r="A3" s="51"/>
      <c r="B3" s="23">
        <v>3</v>
      </c>
      <c r="C3" s="24">
        <v>3</v>
      </c>
      <c r="D3" s="24">
        <v>6</v>
      </c>
      <c r="E3" s="25">
        <v>9</v>
      </c>
      <c r="F3" s="25">
        <v>12</v>
      </c>
      <c r="I3" s="49"/>
      <c r="J3" s="49"/>
      <c r="K3" s="49"/>
    </row>
    <row r="4" spans="1:11" ht="70.7" customHeight="1">
      <c r="A4" s="51"/>
      <c r="B4" s="23">
        <v>2</v>
      </c>
      <c r="C4" s="26">
        <v>2</v>
      </c>
      <c r="D4" s="24">
        <v>4</v>
      </c>
      <c r="E4" s="24">
        <v>6</v>
      </c>
      <c r="F4" s="25">
        <v>8</v>
      </c>
      <c r="I4" s="49"/>
      <c r="J4" s="49"/>
      <c r="K4" s="49"/>
    </row>
    <row r="5" spans="1:11" ht="70.7" customHeight="1">
      <c r="A5" s="51"/>
      <c r="B5" s="23">
        <v>1</v>
      </c>
      <c r="C5" s="26">
        <v>1</v>
      </c>
      <c r="D5" s="26">
        <v>2</v>
      </c>
      <c r="E5" s="24">
        <v>3</v>
      </c>
      <c r="F5" s="24">
        <v>4</v>
      </c>
    </row>
    <row r="6" spans="1:11" ht="25.5" customHeight="1">
      <c r="A6" s="27"/>
      <c r="B6" s="28"/>
      <c r="C6" s="23">
        <v>1</v>
      </c>
      <c r="D6" s="23">
        <v>2</v>
      </c>
      <c r="E6" s="23">
        <v>3</v>
      </c>
      <c r="F6" s="23">
        <v>4</v>
      </c>
    </row>
    <row r="7" spans="1:11" ht="30" customHeight="1">
      <c r="A7" s="27"/>
      <c r="B7" s="27"/>
      <c r="C7" s="52" t="s">
        <v>11</v>
      </c>
      <c r="D7" s="52"/>
      <c r="E7" s="52"/>
      <c r="F7" s="52"/>
    </row>
  </sheetData>
  <mergeCells count="3">
    <mergeCell ref="A2:A5"/>
    <mergeCell ref="C7:F7"/>
    <mergeCell ref="I2:K4"/>
  </mergeCells>
  <pageMargins left="0.70866141732283472" right="0.70866141732283472" top="1.5748031496062993" bottom="1.5748031496062993" header="0.51181102362204722" footer="0.51181102362204722"/>
  <pageSetup paperSize="9" firstPageNumber="0" orientation="landscape" horizontalDpi="300" verticalDpi="300" r:id="rId1"/>
  <headerFooter>
    <oddHeader>&amp;L
&amp;G
&amp;C&amp;17Πίνακας προτεραιοποίησης έργων&amp;R&amp;G</oddHeader>
    <oddFooter xml:space="preserve">&amp;L&amp;G&amp;CThis template is licensed under: Creative Commons Attribution ShareAlike Version 4.0, by Digitalisation-Project (CC BY-SA, https://creativecommons.org/licenses/by-sa/4.0/). Imprint: www.digital-transformation-tool.eu 
</oddFooter>
  </headerFooter>
  <legacyDrawingHF r:id="rId2"/>
</worksheet>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2" baseType="variant">
      <vt:variant>
        <vt:lpstr>Arbeitsblätter</vt:lpstr>
      </vt:variant>
      <vt:variant>
        <vt:i4>8</vt:i4>
      </vt:variant>
    </vt:vector>
  </HeadingPairs>
  <TitlesOfParts>
    <vt:vector size="8" baseType="lpstr">
      <vt:lpstr>Projects Register</vt:lpstr>
      <vt:lpstr>Projects Register (01)</vt:lpstr>
      <vt:lpstr>Projects Register (02)</vt:lpstr>
      <vt:lpstr>Projects Register (03)</vt:lpstr>
      <vt:lpstr>Projects Register (04)</vt:lpstr>
      <vt:lpstr>Prioritisation Matrix</vt:lpstr>
      <vt:lpstr>Scales</vt:lpstr>
      <vt:lpstr>Prioritisation Matrix 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Pan of Orange</dc:creator>
  <dc:description/>
  <cp:lastModifiedBy>Sarah Duttenhoefer</cp:lastModifiedBy>
  <cp:revision>1</cp:revision>
  <cp:lastPrinted>2019-07-29T13:41:16Z</cp:lastPrinted>
  <dcterms:created xsi:type="dcterms:W3CDTF">2016-12-29T08:27:04Z</dcterms:created>
  <dcterms:modified xsi:type="dcterms:W3CDTF">2020-01-14T14:23:27Z</dcterms:modified>
  <dc:language>en-GB</dc:languag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16.0300</vt:lpwstr>
  </property>
  <property fmtid="{D5CDD505-2E9C-101B-9397-08002B2CF9AE}" pid="3" name="DocSecurity">
    <vt:i4>0</vt:i4>
  </property>
  <property fmtid="{D5CDD505-2E9C-101B-9397-08002B2CF9AE}" pid="4" name="HyperlinksChanged">
    <vt:bool>false</vt:bool>
  </property>
  <property fmtid="{D5CDD505-2E9C-101B-9397-08002B2CF9AE}" pid="5" name="LinksUpToDate">
    <vt:bool>false</vt:bool>
  </property>
  <property fmtid="{D5CDD505-2E9C-101B-9397-08002B2CF9AE}" pid="6" name="ScaleCrop">
    <vt:bool>false</vt:bool>
  </property>
  <property fmtid="{D5CDD505-2E9C-101B-9397-08002B2CF9AE}" pid="7" name="ShareDoc">
    <vt:bool>false</vt:bool>
  </property>
</Properties>
</file>